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tados financieros Septiembre 3er.Trim-22\"/>
    </mc:Choice>
  </mc:AlternateContent>
  <bookViews>
    <workbookView xWindow="-108" yWindow="-108" windowWidth="19416" windowHeight="10416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3" l="1"/>
  <c r="K15" i="3"/>
  <c r="G78" i="5" l="1"/>
  <c r="D78" i="5"/>
</calcChain>
</file>

<file path=xl/sharedStrings.xml><?xml version="1.0" encoding="utf-8"?>
<sst xmlns="http://schemas.openxmlformats.org/spreadsheetml/2006/main" count="843" uniqueCount="639">
  <si>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</si>
  <si>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</si>
  <si>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</si>
  <si>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</si>
  <si>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</si>
  <si>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</si>
  <si>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</si>
  <si>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</si>
  <si>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</si>
  <si>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</si>
  <si>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</si>
  <si>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</si>
  <si>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</si>
  <si>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</si>
  <si>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</si>
  <si>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</si>
  <si>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</si>
  <si>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</si>
  <si>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</si>
  <si>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</si>
  <si>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</si>
  <si>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</si>
  <si>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</si>
  <si>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</si>
  <si>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</si>
  <si>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</si>
  <si>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</si>
  <si>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</si>
  <si>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</si>
  <si>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</si>
  <si>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</si>
  <si>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</si>
  <si>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</si>
  <si>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</si>
  <si>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</si>
  <si>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</si>
  <si>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</si>
  <si>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</si>
  <si>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</si>
  <si>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</si>
  <si>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</si>
  <si>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</si>
  <si>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</si>
  <si>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</si>
  <si>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</si>
  <si>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</si>
  <si>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</si>
  <si>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</si>
  <si>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</si>
  <si>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</si>
  <si>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</si>
  <si>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</si>
  <si>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</si>
  <si>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</si>
  <si>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</si>
  <si>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</si>
  <si>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</si>
  <si>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</si>
  <si>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</si>
  <si>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</si>
  <si>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</si>
  <si>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</si>
  <si>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</si>
  <si>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</si>
  <si>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</si>
  <si>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</si>
  <si>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</si>
  <si>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</si>
  <si>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</si>
  <si>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</si>
  <si>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</si>
  <si>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</si>
  <si>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</si>
  <si>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</si>
  <si>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</si>
  <si>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</si>
  <si>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</si>
  <si>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</si>
  <si>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</si>
  <si>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</si>
  <si>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</si>
  <si>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</si>
  <si>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</si>
  <si>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</si>
  <si>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</si>
  <si>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</si>
  <si>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</si>
  <si>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</si>
  <si>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</si>
  <si>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</si>
  <si>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</si>
  <si>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</si>
  <si>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</si>
  <si>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</si>
  <si>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</si>
  <si>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</si>
  <si>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</si>
  <si>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</si>
  <si>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</si>
  <si>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</si>
  <si>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</si>
  <si>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</si>
  <si>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</si>
  <si>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</si>
  <si>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</si>
  <si>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</si>
  <si>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</si>
  <si>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</si>
  <si>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</si>
  <si>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</si>
  <si>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</si>
  <si>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</si>
  <si>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</si>
  <si>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</si>
  <si>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</si>
  <si>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</si>
  <si>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</si>
  <si>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</si>
  <si>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</si>
  <si>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</si>
  <si>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</si>
  <si>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</si>
  <si>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</si>
  <si>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</si>
  <si>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</si>
  <si>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</si>
  <si>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</si>
  <si>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</si>
  <si>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</si>
  <si>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</si>
  <si>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</si>
  <si>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</si>
  <si>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</si>
  <si>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</si>
  <si>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</si>
  <si>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</si>
  <si>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</si>
  <si>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</si>
  <si>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</si>
  <si>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</si>
  <si>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</si>
  <si>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</si>
  <si>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</si>
  <si>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</si>
  <si>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</si>
  <si>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</si>
  <si>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</si>
  <si>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</si>
  <si>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</si>
  <si>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</si>
  <si>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</si>
  <si>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</si>
  <si>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</si>
  <si>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</si>
  <si>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</si>
  <si>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</si>
  <si>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</si>
  <si>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</si>
  <si>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</si>
  <si>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</si>
  <si>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</si>
  <si>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</si>
  <si>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</si>
  <si>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</si>
  <si>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</si>
  <si>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</si>
  <si>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</si>
  <si>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</si>
  <si>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</si>
  <si>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</si>
  <si>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</si>
  <si>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</si>
  <si>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</si>
  <si>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</si>
  <si>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</si>
  <si>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</si>
  <si>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</si>
  <si>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</si>
  <si>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</si>
  <si>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</si>
  <si>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</si>
  <si>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</si>
  <si>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</si>
  <si>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</si>
  <si>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</si>
  <si>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</si>
  <si>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</si>
  <si>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</si>
  <si>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</si>
  <si>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</si>
  <si>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</si>
  <si>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</si>
  <si>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</si>
  <si>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</si>
  <si>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</si>
  <si>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</si>
  <si>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</si>
  <si>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</si>
  <si>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</si>
  <si>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</si>
  <si>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</si>
  <si>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</si>
  <si>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</si>
  <si>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</si>
  <si>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</si>
  <si>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</si>
  <si>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</si>
  <si>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</si>
  <si>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</si>
  <si>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</si>
  <si>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</si>
  <si>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</si>
  <si>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</si>
  <si>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</si>
  <si>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</si>
  <si>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</si>
  <si>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</si>
  <si>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</si>
  <si>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</si>
  <si>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</si>
  <si>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</si>
  <si>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</si>
  <si>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</si>
  <si>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</si>
  <si>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</si>
  <si>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</si>
  <si>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</si>
  <si>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</si>
  <si>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</si>
  <si>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</si>
  <si>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</si>
  <si>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</si>
  <si>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</si>
  <si>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</si>
  <si>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</si>
  <si>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</si>
  <si>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</si>
  <si>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</si>
  <si>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</si>
  <si>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</si>
  <si>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</si>
  <si>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</si>
  <si>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</si>
  <si>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</si>
  <si>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</si>
  <si>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</si>
  <si>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</si>
  <si>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</si>
  <si>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</si>
  <si>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</si>
  <si>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</si>
  <si>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</si>
  <si>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</si>
  <si>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</si>
  <si>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</si>
  <si>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</si>
  <si>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</si>
  <si>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</si>
  <si>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</si>
  <si>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</si>
  <si>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</si>
  <si>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</si>
  <si>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</si>
  <si>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</si>
  <si>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</si>
  <si>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</si>
  <si>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</si>
  <si>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</si>
  <si>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</si>
  <si>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</si>
  <si>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</si>
  <si>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</si>
  <si>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</si>
  <si>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</si>
  <si>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</si>
  <si>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</si>
  <si>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</si>
  <si>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</si>
  <si>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</si>
  <si>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</si>
  <si>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</si>
  <si>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</si>
  <si>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</si>
  <si>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</si>
  <si>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</si>
  <si>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</si>
  <si>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</si>
  <si>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</si>
  <si>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</si>
  <si>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</si>
  <si>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</si>
  <si>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</si>
  <si>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</si>
  <si>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</si>
  <si>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</si>
  <si>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</si>
  <si>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</si>
  <si>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</si>
  <si>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</si>
  <si>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</si>
  <si>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</si>
  <si>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</si>
  <si>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</si>
  <si>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</si>
  <si>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</si>
  <si>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</si>
  <si>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</si>
  <si>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</si>
  <si>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</si>
  <si>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</si>
  <si>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</si>
  <si>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</si>
  <si>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</si>
  <si>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</si>
  <si>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</si>
  <si>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</si>
  <si>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</si>
  <si>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</si>
  <si>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</si>
  <si>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</si>
  <si>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</si>
  <si>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</si>
  <si>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</si>
  <si>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</si>
  <si>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</si>
  <si>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</si>
  <si>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</si>
  <si>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</si>
  <si>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</si>
  <si>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</si>
  <si>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</si>
  <si>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</si>
  <si>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</si>
  <si>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</si>
  <si>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</si>
  <si>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</si>
  <si>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</si>
  <si>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</si>
  <si>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</si>
  <si>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</si>
  <si>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</si>
  <si>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</si>
  <si>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</si>
  <si>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</si>
  <si>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</si>
  <si>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</si>
  <si>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</si>
  <si>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</si>
  <si>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</si>
  <si>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</si>
  <si>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</si>
  <si>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</si>
  <si>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</si>
  <si>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</si>
  <si>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</si>
  <si>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</si>
  <si>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</si>
  <si>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</si>
  <si>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</si>
  <si>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</si>
  <si>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</si>
  <si>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</si>
  <si>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</si>
  <si>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</si>
  <si>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</si>
  <si>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</si>
  <si>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</si>
  <si>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</si>
  <si>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</si>
  <si>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</si>
  <si>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</si>
  <si>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</si>
  <si>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</si>
  <si>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</si>
  <si>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</si>
  <si>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</si>
  <si>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</si>
  <si>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</si>
  <si>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</si>
  <si>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</si>
  <si>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</si>
  <si>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</si>
  <si>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</si>
  <si>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</si>
  <si>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</si>
  <si>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</si>
  <si>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</si>
  <si>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</si>
  <si>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</si>
  <si>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</si>
  <si>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</si>
  <si>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</si>
  <si>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</si>
  <si>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</si>
  <si>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</si>
  <si>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</si>
  <si>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</si>
  <si>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</si>
  <si>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</si>
  <si>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</si>
  <si>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</si>
  <si>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</si>
  <si>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</si>
  <si>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</si>
  <si>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</si>
  <si>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</si>
  <si>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</si>
  <si>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</si>
  <si>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</si>
  <si>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</si>
  <si>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</si>
  <si>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</si>
  <si>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</si>
  <si>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</si>
  <si>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</si>
  <si>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</si>
  <si>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</si>
  <si>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</si>
  <si>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</si>
  <si>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</si>
  <si>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</si>
  <si>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</si>
  <si>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</si>
  <si>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</si>
  <si>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</si>
  <si>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</si>
  <si>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</si>
  <si>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</si>
  <si>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</si>
  <si>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</si>
  <si>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</si>
  <si>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</si>
  <si>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</si>
  <si>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</si>
  <si>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</si>
  <si>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</si>
  <si>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</si>
  <si>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</si>
  <si>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</si>
  <si>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</si>
  <si>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</si>
  <si>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</si>
  <si>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</si>
  <si>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</si>
  <si>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</si>
  <si>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</si>
  <si>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</si>
  <si>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</si>
  <si>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</si>
  <si>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</si>
  <si>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</si>
  <si>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</si>
  <si>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</si>
  <si>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</si>
  <si>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</si>
  <si>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</si>
  <si>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</si>
  <si>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</si>
  <si>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</si>
  <si>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</si>
  <si>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</si>
  <si>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</si>
  <si>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</si>
  <si>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</si>
  <si>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</si>
  <si>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</si>
  <si>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</si>
  <si>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</si>
  <si>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</si>
  <si>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</si>
  <si>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</si>
  <si>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</si>
  <si>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</si>
  <si>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</si>
  <si>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</si>
  <si>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</si>
  <si>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</si>
  <si>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</si>
  <si>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</si>
  <si>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</si>
  <si>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</si>
  <si>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</si>
  <si>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</si>
  <si>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</si>
  <si>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</si>
  <si>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</si>
  <si>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</si>
  <si>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</si>
  <si>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</si>
  <si>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</si>
  <si>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</si>
  <si>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</si>
  <si>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</si>
  <si>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</si>
  <si>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</si>
  <si>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</si>
  <si>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</si>
  <si>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</si>
  <si>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</si>
  <si>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</si>
  <si>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</si>
  <si>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</si>
  <si>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</si>
  <si>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</si>
  <si>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</si>
  <si>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</si>
  <si>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</si>
  <si>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</si>
  <si>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</si>
  <si>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</si>
  <si>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</si>
  <si>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</si>
  <si>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</si>
  <si>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</si>
  <si>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</si>
  <si>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</si>
  <si>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</si>
  <si>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</si>
  <si>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</si>
  <si>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</si>
  <si>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</si>
  <si>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</si>
  <si>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</si>
  <si>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</si>
  <si>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</si>
  <si>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</si>
  <si>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</si>
  <si>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</si>
  <si>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</si>
  <si>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</si>
  <si>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</si>
  <si>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</si>
  <si>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</si>
  <si>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</si>
  <si>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</si>
  <si>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</si>
  <si>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</si>
  <si>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</si>
  <si>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</si>
  <si>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</si>
  <si>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</si>
  <si>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</si>
  <si>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</si>
  <si>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</si>
  <si>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</si>
  <si>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</si>
  <si>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</si>
  <si>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</si>
  <si>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</si>
  <si>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</si>
  <si>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</si>
  <si>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</si>
  <si>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</si>
  <si>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</si>
  <si>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</si>
  <si>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</si>
  <si>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</si>
  <si>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</si>
  <si>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</si>
  <si>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</si>
  <si>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</si>
  <si>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</si>
  <si>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</si>
  <si>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</si>
  <si>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</si>
  <si>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</si>
  <si>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</si>
  <si>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</si>
  <si>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</si>
  <si>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</si>
  <si>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</si>
  <si>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</si>
  <si>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</si>
  <si>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</si>
  <si>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</si>
  <si>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</si>
  <si>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</si>
  <si>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</si>
  <si>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</si>
  <si>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</si>
  <si>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</si>
  <si>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</si>
  <si>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</si>
  <si>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</si>
  <si>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</si>
  <si>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</si>
  <si>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</si>
  <si>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</si>
  <si>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</si>
  <si>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</si>
  <si>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</si>
  <si>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</si>
  <si>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</si>
  <si>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</si>
  <si>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</si>
  <si>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</si>
  <si>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</si>
  <si>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</si>
  <si>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</si>
  <si>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</si>
  <si>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</si>
  <si>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</si>
  <si>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</si>
  <si>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</si>
  <si>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</si>
  <si>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</si>
  <si>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</si>
  <si>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</si>
  <si>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</si>
  <si>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</si>
  <si>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</si>
  <si>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</si>
  <si>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</si>
  <si>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</si>
  <si>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</si>
  <si>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</si>
  <si>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</si>
  <si>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</si>
  <si>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</si>
  <si>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</si>
  <si>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</si>
  <si>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</si>
  <si>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</si>
  <si>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</si>
  <si>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</si>
  <si>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</si>
  <si>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</si>
  <si>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</si>
  <si>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</si>
  <si>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</si>
  <si>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30 de Septiembre de 2022</t>
  </si>
  <si>
    <t>Al 31 de Diciembre de 2021 y al 30 de Septiembre de 2022</t>
  </si>
  <si>
    <t>del 01 de Enero al 30 de Septiembre de 2022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</si>
  <si>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</si>
  <si>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</si>
  <si>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Se refiere al valor del Bono Cupón Cero que respalda el pago de los créditos asociados al mismo (Activo).</t>
    </r>
  </si>
  <si>
    <t>Monto pagado de la inversión al 30 de septiembre de 2022 (k)</t>
  </si>
  <si>
    <t>Monto pagado de la inversión actualizado al 30 de septiembre de 2022 (l)</t>
  </si>
  <si>
    <t>Saldo pendiente por pagar de la inversión al 30 de septiembre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</si>
</sst>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indent="2"/>
    </xf>
    <xf numFmtId="0" fontId="4" fillId="3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3" fillId="0" borderId="5" xfId="2" applyFont="1" applyBorder="1" applyAlignment="1">
      <alignment horizontal="left" vertical="top"/>
    </xf>
    <xf numFmtId="0" fontId="14" fillId="0" borderId="5" xfId="2" applyFont="1" applyBorder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5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1" fillId="0" borderId="12" xfId="9" applyFont="1" applyFill="1" applyBorder="1" applyAlignment="1" applyProtection="1">
      <alignment vertical="center"/>
      <protection locked="0"/>
    </xf>
    <xf numFmtId="43" fontId="0" fillId="0" borderId="12" xfId="9" applyFont="1" applyFill="1" applyBorder="1" applyAlignment="1" applyProtection="1">
      <alignment vertical="center"/>
      <protection locked="0"/>
    </xf>
    <xf numFmtId="43" fontId="0" fillId="0" borderId="12" xfId="9" applyFont="1" applyFill="1" applyBorder="1" applyAlignment="1">
      <alignment vertical="center"/>
    </xf>
    <xf numFmtId="43" fontId="0" fillId="0" borderId="13" xfId="9" applyFont="1" applyFill="1" applyBorder="1"/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43" fontId="1" fillId="0" borderId="12" xfId="9" applyFont="1" applyFill="1" applyBorder="1" applyProtection="1">
      <protection locked="0"/>
    </xf>
    <xf numFmtId="43" fontId="0" fillId="0" borderId="12" xfId="9" applyFont="1" applyFill="1" applyBorder="1" applyProtection="1">
      <protection locked="0"/>
    </xf>
    <xf numFmtId="43" fontId="0" fillId="0" borderId="12" xfId="9" applyFont="1" applyFill="1" applyBorder="1"/>
    <xf numFmtId="43" fontId="7" fillId="2" borderId="14" xfId="9" applyFont="1" applyFill="1" applyBorder="1" applyAlignment="1"/>
    <xf numFmtId="43" fontId="8" fillId="2" borderId="14" xfId="9" applyFont="1" applyFill="1" applyBorder="1" applyAlignment="1"/>
    <xf numFmtId="43" fontId="9" fillId="0" borderId="12" xfId="9" applyFont="1" applyFill="1" applyBorder="1" applyProtection="1">
      <protection locked="0"/>
    </xf>
    <xf numFmtId="43" fontId="1" fillId="0" borderId="12" xfId="9" applyFont="1" applyFill="1" applyBorder="1"/>
    <xf numFmtId="43" fontId="0" fillId="0" borderId="13" xfId="9" applyFont="1" applyFill="1" applyBorder="1" applyAlignment="1">
      <alignment vertical="center"/>
    </xf>
    <xf numFmtId="43" fontId="8" fillId="2" borderId="14" xfId="9" applyFont="1" applyFill="1" applyBorder="1" applyAlignment="1">
      <alignment vertical="center"/>
    </xf>
    <xf numFmtId="43" fontId="1" fillId="0" borderId="12" xfId="9" applyFont="1" applyFill="1" applyBorder="1" applyAlignment="1">
      <alignment vertical="center"/>
    </xf>
    <xf numFmtId="43" fontId="8" fillId="2" borderId="14" xfId="9" applyFont="1" applyFill="1" applyBorder="1"/>
    <xf numFmtId="43" fontId="3" fillId="0" borderId="12" xfId="9" applyFont="1" applyFill="1" applyBorder="1" applyProtection="1">
      <protection locked="0"/>
    </xf>
    <xf numFmtId="43" fontId="3" fillId="0" borderId="15" xfId="9" applyFont="1" applyFill="1" applyBorder="1" applyAlignment="1" applyProtection="1">
      <alignment vertical="center"/>
      <protection locked="0"/>
    </xf>
    <xf numFmtId="4" fontId="0" fillId="0" borderId="15" xfId="0" applyNumberFormat="1" applyBorder="1" applyProtection="1">
      <protection locked="0"/>
    </xf>
    <xf numFmtId="43" fontId="3" fillId="0" borderId="12" xfId="9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43" fontId="0" fillId="2" borderId="14" xfId="9" applyFont="1" applyFill="1" applyBorder="1" applyAlignment="1">
      <alignment vertical="center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9" applyFont="1" applyFill="1" applyBorder="1" applyAlignment="1" applyProtection="1">
      <alignment vertical="center"/>
      <protection locked="0"/>
    </xf>
    <xf numFmtId="43" fontId="0" fillId="3" borderId="12" xfId="9" applyFont="1" applyFill="1" applyBorder="1" applyAlignment="1" applyProtection="1">
      <alignment vertical="center"/>
      <protection locked="0"/>
    </xf>
    <xf numFmtId="43" fontId="0" fillId="3" borderId="12" xfId="9" applyFont="1" applyFill="1" applyBorder="1" applyAlignment="1">
      <alignment vertical="center"/>
    </xf>
    <xf numFmtId="43" fontId="0" fillId="0" borderId="13" xfId="9" applyFont="1" applyBorder="1"/>
    <xf numFmtId="43" fontId="3" fillId="3" borderId="12" xfId="9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3" fontId="1" fillId="0" borderId="15" xfId="9" applyFont="1" applyFill="1" applyBorder="1" applyAlignment="1" applyProtection="1">
      <alignment vertical="center"/>
      <protection locked="0"/>
    </xf>
    <xf numFmtId="43" fontId="0" fillId="0" borderId="13" xfId="9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6"/>
    </xf>
    <xf numFmtId="43" fontId="1" fillId="0" borderId="4" xfId="9" applyFont="1" applyFill="1" applyBorder="1" applyAlignment="1" applyProtection="1">
      <alignment vertical="center"/>
      <protection locked="0"/>
    </xf>
    <xf numFmtId="43" fontId="0" fillId="0" borderId="6" xfId="9" applyFont="1" applyFill="1" applyBorder="1" applyAlignment="1" applyProtection="1">
      <alignment vertical="center"/>
      <protection locked="0"/>
    </xf>
    <xf numFmtId="43" fontId="1" fillId="0" borderId="6" xfId="9" applyFont="1" applyFill="1" applyBorder="1" applyAlignment="1" applyProtection="1">
      <alignment vertical="center"/>
      <protection locked="0"/>
    </xf>
    <xf numFmtId="43" fontId="0" fillId="0" borderId="6" xfId="9" applyFont="1" applyFill="1" applyBorder="1" applyAlignment="1" applyProtection="1">
      <alignment vertical="center" wrapText="1"/>
      <protection locked="0"/>
    </xf>
    <xf numFmtId="43" fontId="0" fillId="0" borderId="6" xfId="9" applyFont="1" applyFill="1" applyBorder="1" applyAlignment="1">
      <alignment vertical="center"/>
    </xf>
    <xf numFmtId="43" fontId="0" fillId="0" borderId="8" xfId="9" applyFont="1" applyFill="1" applyBorder="1"/>
    <xf numFmtId="43" fontId="3" fillId="0" borderId="6" xfId="9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indent="3"/>
    </xf>
    <xf numFmtId="43" fontId="1" fillId="0" borderId="6" xfId="9" applyFont="1" applyFill="1" applyBorder="1" applyAlignment="1" applyProtection="1">
      <alignment horizontal="right" vertical="center"/>
      <protection locked="0"/>
    </xf>
    <xf numFmtId="43" fontId="0" fillId="0" borderId="6" xfId="9" applyFont="1" applyFill="1" applyBorder="1" applyAlignment="1" applyProtection="1">
      <alignment horizontal="right" vertical="center"/>
      <protection locked="0"/>
    </xf>
    <xf numFmtId="43" fontId="0" fillId="0" borderId="6" xfId="9" applyFont="1" applyFill="1" applyBorder="1" applyAlignment="1">
      <alignment horizontal="right" vertical="center"/>
    </xf>
    <xf numFmtId="43" fontId="0" fillId="0" borderId="8" xfId="9" applyFont="1" applyBorder="1" applyAlignment="1">
      <alignment horizontal="center"/>
    </xf>
    <xf numFmtId="43" fontId="3" fillId="0" borderId="6" xfId="9" applyFont="1" applyFill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>
      <alignment horizontal="left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indent="2"/>
    </xf>
    <xf numFmtId="0" fontId="16" fillId="0" borderId="12" xfId="0" applyFont="1" applyBorder="1" applyAlignment="1">
      <alignment horizontal="left" vertical="center" indent="2"/>
    </xf>
    <xf numFmtId="0" fontId="17" fillId="0" borderId="12" xfId="0" applyFont="1" applyBorder="1" applyAlignment="1">
      <alignment vertical="center"/>
    </xf>
    <xf numFmtId="0" fontId="16" fillId="0" borderId="6" xfId="0" applyFont="1" applyBorder="1" applyAlignment="1">
      <alignment horizontal="left" vertical="center" indent="2"/>
    </xf>
    <xf numFmtId="0" fontId="17" fillId="0" borderId="12" xfId="0" applyFont="1" applyBorder="1" applyAlignment="1">
      <alignment horizontal="left" vertical="center" indent="3"/>
    </xf>
    <xf numFmtId="43" fontId="17" fillId="0" borderId="12" xfId="9" applyFont="1" applyFill="1" applyBorder="1" applyAlignment="1" applyProtection="1">
      <alignment horizontal="right" vertical="center"/>
      <protection locked="0"/>
    </xf>
    <xf numFmtId="49" fontId="17" fillId="0" borderId="6" xfId="0" applyNumberFormat="1" applyFont="1" applyBorder="1" applyAlignment="1">
      <alignment horizontal="left" vertical="center" indent="3"/>
    </xf>
    <xf numFmtId="0" fontId="17" fillId="0" borderId="12" xfId="0" applyFont="1" applyBorder="1" applyAlignment="1">
      <alignment horizontal="left" vertical="center" indent="5"/>
    </xf>
    <xf numFmtId="49" fontId="17" fillId="0" borderId="6" xfId="0" applyNumberFormat="1" applyFont="1" applyBorder="1" applyAlignment="1">
      <alignment horizontal="left" vertical="center" indent="5"/>
    </xf>
    <xf numFmtId="43" fontId="17" fillId="0" borderId="12" xfId="9" applyFont="1" applyFill="1" applyBorder="1" applyAlignment="1">
      <alignment horizontal="right" vertical="center"/>
    </xf>
    <xf numFmtId="49" fontId="17" fillId="0" borderId="12" xfId="0" applyNumberFormat="1" applyFont="1" applyBorder="1" applyAlignment="1">
      <alignment vertical="center"/>
    </xf>
    <xf numFmtId="0" fontId="16" fillId="0" borderId="12" xfId="0" applyFont="1" applyBorder="1" applyAlignment="1">
      <alignment horizontal="left" vertical="center" indent="3"/>
    </xf>
    <xf numFmtId="43" fontId="16" fillId="0" borderId="12" xfId="9" applyFont="1" applyFill="1" applyBorder="1" applyAlignment="1" applyProtection="1">
      <alignment horizontal="right" vertical="center"/>
      <protection locked="0"/>
    </xf>
    <xf numFmtId="49" fontId="16" fillId="0" borderId="6" xfId="0" applyNumberFormat="1" applyFont="1" applyBorder="1" applyAlignment="1">
      <alignment horizontal="left" vertical="center" indent="2"/>
    </xf>
    <xf numFmtId="49" fontId="17" fillId="0" borderId="6" xfId="0" applyNumberFormat="1" applyFont="1" applyBorder="1" applyAlignment="1">
      <alignment horizontal="left" indent="3"/>
    </xf>
    <xf numFmtId="49" fontId="16" fillId="0" borderId="6" xfId="0" applyNumberFormat="1" applyFont="1" applyBorder="1" applyAlignment="1">
      <alignment horizontal="left" indent="2"/>
    </xf>
    <xf numFmtId="3" fontId="17" fillId="0" borderId="12" xfId="0" applyNumberFormat="1" applyFont="1" applyBorder="1" applyAlignment="1">
      <alignment horizontal="right" vertical="center"/>
    </xf>
    <xf numFmtId="49" fontId="17" fillId="0" borderId="6" xfId="0" applyNumberFormat="1" applyFont="1" applyBorder="1" applyAlignment="1">
      <alignment horizontal="left" vertical="center" indent="2"/>
    </xf>
    <xf numFmtId="0" fontId="17" fillId="0" borderId="12" xfId="0" applyFont="1" applyBorder="1"/>
    <xf numFmtId="0" fontId="16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indent="3"/>
    </xf>
    <xf numFmtId="0" fontId="17" fillId="0" borderId="5" xfId="0" applyFont="1" applyBorder="1" applyAlignment="1">
      <alignment horizontal="left" vertical="center" indent="5"/>
    </xf>
    <xf numFmtId="0" fontId="17" fillId="0" borderId="5" xfId="0" applyFont="1" applyBorder="1" applyAlignment="1">
      <alignment horizontal="left" vertical="center" indent="7"/>
    </xf>
    <xf numFmtId="43" fontId="17" fillId="0" borderId="12" xfId="9" applyFont="1" applyFill="1" applyBorder="1" applyAlignment="1">
      <alignment horizontal="right"/>
    </xf>
    <xf numFmtId="43" fontId="17" fillId="2" borderId="14" xfId="9" applyFont="1" applyFill="1" applyBorder="1" applyAlignment="1">
      <alignment horizontal="right"/>
    </xf>
    <xf numFmtId="43" fontId="17" fillId="0" borderId="12" xfId="9" applyFont="1" applyBorder="1" applyAlignment="1">
      <alignment horizontal="right"/>
    </xf>
    <xf numFmtId="0" fontId="17" fillId="0" borderId="5" xfId="0" applyFont="1" applyBorder="1" applyAlignment="1" applyProtection="1">
      <alignment horizontal="left" vertical="center" indent="5"/>
      <protection locked="0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43" fontId="17" fillId="0" borderId="13" xfId="9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/>
    <xf numFmtId="0" fontId="16" fillId="0" borderId="12" xfId="0" applyFont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9" fillId="0" borderId="13" xfId="0" applyFont="1" applyBorder="1"/>
    <xf numFmtId="0" fontId="17" fillId="0" borderId="13" xfId="0" applyFont="1" applyBorder="1"/>
    <xf numFmtId="164" fontId="22" fillId="0" borderId="12" xfId="0" applyNumberFormat="1" applyFont="1" applyFill="1" applyBorder="1" applyAlignment="1" applyProtection="1">
      <alignment vertical="center"/>
      <protection locked="0"/>
    </xf>
    <xf numFmtId="43" fontId="22" fillId="0" borderId="12" xfId="3" applyFont="1" applyFill="1" applyBorder="1" applyAlignment="1" applyProtection="1">
      <alignment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4" fontId="22" fillId="0" borderId="12" xfId="0" applyNumberFormat="1" applyFont="1" applyBorder="1" applyProtection="1">
      <protection locked="0"/>
    </xf>
    <xf numFmtId="4" fontId="23" fillId="0" borderId="12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0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10">
    <cellStyle name="Millares" xfId="1" builtinId="3"/>
    <cellStyle name="Millares 2" xfId="3"/>
    <cellStyle name="Millares 3" xfId="4"/>
    <cellStyle name="Millares 4" xfId="6"/>
    <cellStyle name="Millares 5" xfId="7"/>
    <cellStyle name="Millares 6" xfId="8"/>
    <cellStyle name="Millares 7" xfId="9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3390900</xdr:colOff>
      <xdr:row>98</xdr:row>
      <xdr:rowOff>123825</xdr:rowOff>
    </xdr:from>
    <xdr:to>
      <xdr:col>3</xdr:col>
      <xdr:colOff>2777490</xdr:colOff>
      <xdr:row>102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390900" y="1562100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2624667</xdr:colOff>
      <xdr:row>48</xdr:row>
      <xdr:rowOff>118533</xdr:rowOff>
    </xdr:from>
    <xdr:to>
      <xdr:col>4</xdr:col>
      <xdr:colOff>777240</xdr:colOff>
      <xdr:row>52</xdr:row>
      <xdr:rowOff>28787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624667" y="9635913"/>
          <a:ext cx="6344073" cy="64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778933</xdr:colOff>
      <xdr:row>23</xdr:row>
      <xdr:rowOff>143934</xdr:rowOff>
    </xdr:from>
    <xdr:to>
      <xdr:col>9</xdr:col>
      <xdr:colOff>438573</xdr:colOff>
      <xdr:row>27</xdr:row>
      <xdr:rowOff>54188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693833" y="5165514"/>
          <a:ext cx="6322906" cy="641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2903220</xdr:colOff>
      <xdr:row>77</xdr:row>
      <xdr:rowOff>129540</xdr:rowOff>
    </xdr:from>
    <xdr:to>
      <xdr:col>2</xdr:col>
      <xdr:colOff>251460</xdr:colOff>
      <xdr:row>81</xdr:row>
      <xdr:rowOff>19471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903220" y="15392400"/>
          <a:ext cx="6012180" cy="621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3970867</xdr:colOff>
      <xdr:row>78</xdr:row>
      <xdr:rowOff>135466</xdr:rowOff>
    </xdr:from>
    <xdr:to>
      <xdr:col>4</xdr:col>
      <xdr:colOff>167640</xdr:colOff>
      <xdr:row>82</xdr:row>
      <xdr:rowOff>45720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970867" y="15215446"/>
          <a:ext cx="6338993" cy="64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5190565</xdr:colOff>
      <xdr:row>163</xdr:row>
      <xdr:rowOff>35858</xdr:rowOff>
    </xdr:from>
    <xdr:to>
      <xdr:col>4</xdr:col>
      <xdr:colOff>109370</xdr:colOff>
      <xdr:row>166</xdr:row>
      <xdr:rowOff>153296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90565" y="30462518"/>
          <a:ext cx="6325945" cy="666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3558540</xdr:colOff>
      <xdr:row>33</xdr:row>
      <xdr:rowOff>22860</xdr:rowOff>
    </xdr:from>
    <xdr:to>
      <xdr:col>4</xdr:col>
      <xdr:colOff>1445895</xdr:colOff>
      <xdr:row>36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558540" y="672846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3977640</xdr:colOff>
      <xdr:row>79</xdr:row>
      <xdr:rowOff>152400</xdr:rowOff>
    </xdr:from>
    <xdr:to>
      <xdr:col>4</xdr:col>
      <xdr:colOff>967740</xdr:colOff>
      <xdr:row>83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977640" y="1580388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5844540</xdr:colOff>
      <xdr:row>37</xdr:row>
      <xdr:rowOff>0</xdr:rowOff>
    </xdr:from>
    <xdr:to>
      <xdr:col>5</xdr:col>
      <xdr:colOff>175260</xdr:colOff>
      <xdr:row>40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844540" y="7833360"/>
          <a:ext cx="63398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283"/>
  <sheetViews>
    <sheetView tabSelected="1" zoomScale="80" zoomScaleNormal="80" workbookViewId="0">
      <selection sqref="A1:F1"/>
    </sheetView>
  </sheetViews>
  <sheetFormatPr baseColWidth="10" defaultColWidth="14.6640625" defaultRowHeight="14.4" zeroHeight="1"/>
  <cols>
    <col min="1" max="1" width="67.6640625" style="2" customWidth="1"/>
    <col min="2" max="2" width="16.6640625" customWidth="1"/>
    <col min="3" max="3" width="17.33203125" customWidth="1"/>
    <col min="4" max="4" width="75.5546875" style="2" customWidth="1"/>
    <col min="5" max="5" width="20" customWidth="1"/>
    <col min="6" max="6" width="20.6640625" customWidth="1"/>
  </cols>
  <sheetData>
    <row r="1" spans="1:6" s="1" customFormat="1" ht="37.5" customHeight="1">
      <c r="A1" s="152" t="s">
        <v>0</v>
      </c>
      <c r="B1" s="152"/>
      <c r="C1" s="152"/>
      <c r="D1" s="152"/>
      <c r="E1" s="152"/>
      <c r="F1" s="152"/>
    </row>
    <row r="2" spans="1:6">
      <c r="A2" s="153" t="s">
        <v>122</v>
      </c>
      <c r="B2" s="154"/>
      <c r="C2" s="154"/>
      <c r="D2" s="154"/>
      <c r="E2" s="154"/>
      <c r="F2" s="155"/>
    </row>
    <row r="3" spans="1:6">
      <c r="A3" s="156" t="s">
        <v>1</v>
      </c>
      <c r="B3" s="157"/>
      <c r="C3" s="157"/>
      <c r="D3" s="157"/>
      <c r="E3" s="157"/>
      <c r="F3" s="158"/>
    </row>
    <row r="4" spans="1:6">
      <c r="A4" s="156" t="s">
        <v>630</v>
      </c>
      <c r="B4" s="157"/>
      <c r="C4" s="157"/>
      <c r="D4" s="157"/>
      <c r="E4" s="157"/>
      <c r="F4" s="158"/>
    </row>
    <row r="5" spans="1:6">
      <c r="A5" s="159" t="s">
        <v>2</v>
      </c>
      <c r="B5" s="160"/>
      <c r="C5" s="160"/>
      <c r="D5" s="160"/>
      <c r="E5" s="160"/>
      <c r="F5" s="161"/>
    </row>
    <row r="6" spans="1:6">
      <c r="A6" s="105" t="s">
        <v>3</v>
      </c>
      <c r="B6" s="106">
        <v>2022</v>
      </c>
      <c r="C6" s="107">
        <v>2021</v>
      </c>
      <c r="D6" s="108" t="s">
        <v>4</v>
      </c>
      <c r="E6" s="106">
        <v>2022</v>
      </c>
      <c r="F6" s="107">
        <v>2021</v>
      </c>
    </row>
    <row r="7" spans="1:6">
      <c r="A7" s="109" t="s">
        <v>5</v>
      </c>
      <c r="B7" s="110"/>
      <c r="C7" s="110"/>
      <c r="D7" s="111" t="s">
        <v>6</v>
      </c>
      <c r="E7" s="110"/>
      <c r="F7" s="110"/>
    </row>
    <row r="8" spans="1:6">
      <c r="A8" s="109" t="s">
        <v>7</v>
      </c>
      <c r="B8" s="110"/>
      <c r="C8" s="110"/>
      <c r="D8" s="111" t="s">
        <v>8</v>
      </c>
      <c r="E8" s="110"/>
      <c r="F8" s="110"/>
    </row>
    <row r="9" spans="1:6">
      <c r="A9" s="112" t="s">
        <v>9</v>
      </c>
      <c r="B9" s="113">
        <v>395998289.42000002</v>
      </c>
      <c r="C9" s="113">
        <v>208480528.46000001</v>
      </c>
      <c r="D9" s="114" t="s">
        <v>10</v>
      </c>
      <c r="E9" s="113">
        <v>42868751.609999999</v>
      </c>
      <c r="F9" s="113">
        <v>100695097.62</v>
      </c>
    </row>
    <row r="10" spans="1:6">
      <c r="A10" s="115" t="s">
        <v>11</v>
      </c>
      <c r="B10" s="113">
        <v>1154886.98</v>
      </c>
      <c r="C10" s="113">
        <v>540402.38</v>
      </c>
      <c r="D10" s="116" t="s">
        <v>12</v>
      </c>
      <c r="E10" s="113">
        <v>3341989.4</v>
      </c>
      <c r="F10" s="113">
        <v>10211562.359999999</v>
      </c>
    </row>
    <row r="11" spans="1:6">
      <c r="A11" s="115" t="s">
        <v>13</v>
      </c>
      <c r="B11" s="113">
        <v>168003011.62</v>
      </c>
      <c r="C11" s="113">
        <v>26050091.600000001</v>
      </c>
      <c r="D11" s="116" t="s">
        <v>14</v>
      </c>
      <c r="E11" s="113">
        <v>7099742.9400000004</v>
      </c>
      <c r="F11" s="113">
        <v>54079170.119999997</v>
      </c>
    </row>
    <row r="12" spans="1:6">
      <c r="A12" s="115" t="s">
        <v>15</v>
      </c>
      <c r="B12" s="113"/>
      <c r="C12" s="113"/>
      <c r="D12" s="116" t="s">
        <v>16</v>
      </c>
      <c r="E12" s="113">
        <v>8890889.4399999995</v>
      </c>
      <c r="F12" s="113">
        <v>11158389.439999999</v>
      </c>
    </row>
    <row r="13" spans="1:6">
      <c r="A13" s="115" t="s">
        <v>17</v>
      </c>
      <c r="B13" s="113">
        <v>215004141.25999999</v>
      </c>
      <c r="C13" s="113">
        <v>169669586.93000001</v>
      </c>
      <c r="D13" s="116" t="s">
        <v>18</v>
      </c>
      <c r="E13" s="113"/>
      <c r="F13" s="113"/>
    </row>
    <row r="14" spans="1:6">
      <c r="A14" s="115" t="s">
        <v>19</v>
      </c>
      <c r="B14" s="113">
        <v>11836249.560000001</v>
      </c>
      <c r="C14" s="113">
        <v>12220447.550000001</v>
      </c>
      <c r="D14" s="116" t="s">
        <v>20</v>
      </c>
      <c r="E14" s="113">
        <v>814729.4</v>
      </c>
      <c r="F14" s="113">
        <v>1081271.3999999999</v>
      </c>
    </row>
    <row r="15" spans="1:6">
      <c r="A15" s="115" t="s">
        <v>21</v>
      </c>
      <c r="B15" s="113"/>
      <c r="C15" s="113"/>
      <c r="D15" s="116" t="s">
        <v>22</v>
      </c>
      <c r="E15" s="113"/>
      <c r="F15" s="113"/>
    </row>
    <row r="16" spans="1:6">
      <c r="A16" s="115" t="s">
        <v>23</v>
      </c>
      <c r="B16" s="113"/>
      <c r="C16" s="113"/>
      <c r="D16" s="116" t="s">
        <v>24</v>
      </c>
      <c r="E16" s="113">
        <v>10097873.17</v>
      </c>
      <c r="F16" s="113">
        <v>11611346.1</v>
      </c>
    </row>
    <row r="17" spans="1:6">
      <c r="A17" s="112" t="s">
        <v>25</v>
      </c>
      <c r="B17" s="113">
        <v>17341713.52</v>
      </c>
      <c r="C17" s="113">
        <v>15335236.02</v>
      </c>
      <c r="D17" s="116" t="s">
        <v>26</v>
      </c>
      <c r="E17" s="113">
        <v>0</v>
      </c>
      <c r="F17" s="113">
        <v>-3685.86</v>
      </c>
    </row>
    <row r="18" spans="1:6">
      <c r="A18" s="115" t="s">
        <v>27</v>
      </c>
      <c r="B18" s="113"/>
      <c r="C18" s="113"/>
      <c r="D18" s="116" t="s">
        <v>28</v>
      </c>
      <c r="E18" s="113">
        <v>12623527.26</v>
      </c>
      <c r="F18" s="113">
        <v>12557044.060000001</v>
      </c>
    </row>
    <row r="19" spans="1:6">
      <c r="A19" s="115" t="s">
        <v>29</v>
      </c>
      <c r="B19" s="113">
        <v>891930.73</v>
      </c>
      <c r="C19" s="113">
        <v>954968.12</v>
      </c>
      <c r="D19" s="114" t="s">
        <v>30</v>
      </c>
      <c r="E19" s="113">
        <v>0</v>
      </c>
      <c r="F19" s="113">
        <v>0</v>
      </c>
    </row>
    <row r="20" spans="1:6">
      <c r="A20" s="115" t="s">
        <v>31</v>
      </c>
      <c r="B20" s="113">
        <v>1297581.82</v>
      </c>
      <c r="C20" s="113">
        <v>867601.53</v>
      </c>
      <c r="D20" s="116" t="s">
        <v>32</v>
      </c>
      <c r="E20" s="113">
        <v>0</v>
      </c>
      <c r="F20" s="113">
        <v>0</v>
      </c>
    </row>
    <row r="21" spans="1:6">
      <c r="A21" s="115" t="s">
        <v>33</v>
      </c>
      <c r="B21" s="113">
        <v>328849.39</v>
      </c>
      <c r="C21" s="113">
        <v>3881.1</v>
      </c>
      <c r="D21" s="116" t="s">
        <v>34</v>
      </c>
      <c r="E21" s="113">
        <v>0</v>
      </c>
      <c r="F21" s="113">
        <v>0</v>
      </c>
    </row>
    <row r="22" spans="1:6">
      <c r="A22" s="115" t="s">
        <v>35</v>
      </c>
      <c r="B22" s="113">
        <v>280004.15999999997</v>
      </c>
      <c r="C22" s="113">
        <v>181102.12</v>
      </c>
      <c r="D22" s="116" t="s">
        <v>36</v>
      </c>
      <c r="E22" s="113">
        <v>0</v>
      </c>
      <c r="F22" s="113">
        <v>0</v>
      </c>
    </row>
    <row r="23" spans="1:6">
      <c r="A23" s="115" t="s">
        <v>37</v>
      </c>
      <c r="B23" s="113"/>
      <c r="C23" s="113"/>
      <c r="D23" s="114" t="s">
        <v>38</v>
      </c>
      <c r="E23" s="113">
        <v>2346444</v>
      </c>
      <c r="F23" s="113">
        <v>0</v>
      </c>
    </row>
    <row r="24" spans="1:6">
      <c r="A24" s="115" t="s">
        <v>39</v>
      </c>
      <c r="B24" s="113">
        <v>14543347.42</v>
      </c>
      <c r="C24" s="113">
        <v>13327683.15</v>
      </c>
      <c r="D24" s="116" t="s">
        <v>40</v>
      </c>
      <c r="E24" s="113">
        <v>2346444</v>
      </c>
      <c r="F24" s="113">
        <v>0</v>
      </c>
    </row>
    <row r="25" spans="1:6">
      <c r="A25" s="112" t="s">
        <v>41</v>
      </c>
      <c r="B25" s="113">
        <v>14649771.800000001</v>
      </c>
      <c r="C25" s="113">
        <v>19689819.370000001</v>
      </c>
      <c r="D25" s="116" t="s">
        <v>42</v>
      </c>
      <c r="E25" s="113">
        <v>0</v>
      </c>
      <c r="F25" s="113">
        <v>0</v>
      </c>
    </row>
    <row r="26" spans="1:6">
      <c r="A26" s="115" t="s">
        <v>43</v>
      </c>
      <c r="B26" s="113">
        <v>5973815.8399999999</v>
      </c>
      <c r="C26" s="113">
        <v>4583734.72</v>
      </c>
      <c r="D26" s="114" t="s">
        <v>44</v>
      </c>
      <c r="E26" s="113">
        <v>0</v>
      </c>
      <c r="F26" s="113">
        <v>0</v>
      </c>
    </row>
    <row r="27" spans="1:6">
      <c r="A27" s="115" t="s">
        <v>45</v>
      </c>
      <c r="B27" s="113">
        <v>0</v>
      </c>
      <c r="C27" s="113">
        <v>0</v>
      </c>
      <c r="D27" s="114" t="s">
        <v>46</v>
      </c>
      <c r="E27" s="113">
        <v>0</v>
      </c>
      <c r="F27" s="113">
        <v>0</v>
      </c>
    </row>
    <row r="28" spans="1:6">
      <c r="A28" s="115" t="s">
        <v>47</v>
      </c>
      <c r="B28" s="113"/>
      <c r="C28" s="113"/>
      <c r="D28" s="116" t="s">
        <v>48</v>
      </c>
      <c r="E28" s="113">
        <v>0</v>
      </c>
      <c r="F28" s="113">
        <v>0</v>
      </c>
    </row>
    <row r="29" spans="1:6">
      <c r="A29" s="115" t="s">
        <v>49</v>
      </c>
      <c r="B29" s="113">
        <v>8675955.9600000009</v>
      </c>
      <c r="C29" s="113">
        <v>15106084.65</v>
      </c>
      <c r="D29" s="116" t="s">
        <v>50</v>
      </c>
      <c r="E29" s="113">
        <v>0</v>
      </c>
      <c r="F29" s="113">
        <v>0</v>
      </c>
    </row>
    <row r="30" spans="1:6">
      <c r="A30" s="115" t="s">
        <v>51</v>
      </c>
      <c r="B30" s="113"/>
      <c r="C30" s="113"/>
      <c r="D30" s="116" t="s">
        <v>52</v>
      </c>
      <c r="E30" s="113">
        <v>0</v>
      </c>
      <c r="F30" s="113">
        <v>0</v>
      </c>
    </row>
    <row r="31" spans="1:6">
      <c r="A31" s="112" t="s">
        <v>53</v>
      </c>
      <c r="B31" s="113">
        <v>0</v>
      </c>
      <c r="C31" s="113">
        <v>0</v>
      </c>
      <c r="D31" s="114" t="s">
        <v>54</v>
      </c>
      <c r="E31" s="113">
        <v>0</v>
      </c>
      <c r="F31" s="113">
        <v>0</v>
      </c>
    </row>
    <row r="32" spans="1:6">
      <c r="A32" s="115" t="s">
        <v>55</v>
      </c>
      <c r="B32" s="113">
        <v>0</v>
      </c>
      <c r="C32" s="113">
        <v>0</v>
      </c>
      <c r="D32" s="116" t="s">
        <v>56</v>
      </c>
      <c r="E32" s="113"/>
      <c r="F32" s="113"/>
    </row>
    <row r="33" spans="1:6">
      <c r="A33" s="115" t="s">
        <v>57</v>
      </c>
      <c r="B33" s="113"/>
      <c r="C33" s="113"/>
      <c r="D33" s="116" t="s">
        <v>58</v>
      </c>
      <c r="E33" s="113"/>
      <c r="F33" s="113"/>
    </row>
    <row r="34" spans="1:6">
      <c r="A34" s="115" t="s">
        <v>59</v>
      </c>
      <c r="B34" s="113"/>
      <c r="C34" s="113"/>
      <c r="D34" s="116" t="s">
        <v>60</v>
      </c>
      <c r="E34" s="113"/>
      <c r="F34" s="113"/>
    </row>
    <row r="35" spans="1:6">
      <c r="A35" s="115" t="s">
        <v>61</v>
      </c>
      <c r="B35" s="113"/>
      <c r="C35" s="113"/>
      <c r="D35" s="116" t="s">
        <v>62</v>
      </c>
      <c r="E35" s="113"/>
      <c r="F35" s="113"/>
    </row>
    <row r="36" spans="1:6">
      <c r="A36" s="115" t="s">
        <v>63</v>
      </c>
      <c r="B36" s="113"/>
      <c r="C36" s="113"/>
      <c r="D36" s="116" t="s">
        <v>64</v>
      </c>
      <c r="E36" s="113"/>
      <c r="F36" s="113"/>
    </row>
    <row r="37" spans="1:6">
      <c r="A37" s="112" t="s">
        <v>65</v>
      </c>
      <c r="B37" s="113">
        <v>0</v>
      </c>
      <c r="C37" s="113">
        <v>0</v>
      </c>
      <c r="D37" s="116" t="s">
        <v>66</v>
      </c>
      <c r="E37" s="113"/>
      <c r="F37" s="113"/>
    </row>
    <row r="38" spans="1:6">
      <c r="A38" s="112" t="s">
        <v>67</v>
      </c>
      <c r="B38" s="113">
        <v>0</v>
      </c>
      <c r="C38" s="113">
        <v>0</v>
      </c>
      <c r="D38" s="114" t="s">
        <v>68</v>
      </c>
      <c r="E38" s="113">
        <v>22474254.41</v>
      </c>
      <c r="F38" s="113">
        <v>8750911.8200000003</v>
      </c>
    </row>
    <row r="39" spans="1:6">
      <c r="A39" s="115" t="s">
        <v>69</v>
      </c>
      <c r="B39" s="113">
        <v>0</v>
      </c>
      <c r="C39" s="113">
        <v>0</v>
      </c>
      <c r="D39" s="116" t="s">
        <v>70</v>
      </c>
      <c r="E39" s="113">
        <v>0</v>
      </c>
      <c r="F39" s="113">
        <v>0</v>
      </c>
    </row>
    <row r="40" spans="1:6">
      <c r="A40" s="115" t="s">
        <v>71</v>
      </c>
      <c r="B40" s="113">
        <v>0</v>
      </c>
      <c r="C40" s="113">
        <v>0</v>
      </c>
      <c r="D40" s="116" t="s">
        <v>72</v>
      </c>
      <c r="E40" s="113">
        <v>0</v>
      </c>
      <c r="F40" s="113">
        <v>0</v>
      </c>
    </row>
    <row r="41" spans="1:6">
      <c r="A41" s="112" t="s">
        <v>73</v>
      </c>
      <c r="B41" s="113">
        <v>-16980</v>
      </c>
      <c r="C41" s="113">
        <v>-16980</v>
      </c>
      <c r="D41" s="116" t="s">
        <v>74</v>
      </c>
      <c r="E41" s="113">
        <v>22474254.41</v>
      </c>
      <c r="F41" s="113">
        <v>8750911.8200000003</v>
      </c>
    </row>
    <row r="42" spans="1:6">
      <c r="A42" s="115" t="s">
        <v>75</v>
      </c>
      <c r="B42" s="113">
        <v>-16980</v>
      </c>
      <c r="C42" s="113">
        <v>-16980</v>
      </c>
      <c r="D42" s="114" t="s">
        <v>76</v>
      </c>
      <c r="E42" s="113">
        <v>0</v>
      </c>
      <c r="F42" s="113">
        <v>0</v>
      </c>
    </row>
    <row r="43" spans="1:6">
      <c r="A43" s="115" t="s">
        <v>77</v>
      </c>
      <c r="B43" s="113"/>
      <c r="C43" s="113"/>
      <c r="D43" s="116" t="s">
        <v>78</v>
      </c>
      <c r="E43" s="113">
        <v>0</v>
      </c>
      <c r="F43" s="113">
        <v>0</v>
      </c>
    </row>
    <row r="44" spans="1:6">
      <c r="A44" s="115" t="s">
        <v>79</v>
      </c>
      <c r="B44" s="113"/>
      <c r="C44" s="113"/>
      <c r="D44" s="116" t="s">
        <v>80</v>
      </c>
      <c r="E44" s="113">
        <v>0</v>
      </c>
      <c r="F44" s="113">
        <v>0</v>
      </c>
    </row>
    <row r="45" spans="1:6">
      <c r="A45" s="115" t="s">
        <v>81</v>
      </c>
      <c r="B45" s="113"/>
      <c r="C45" s="113"/>
      <c r="D45" s="116" t="s">
        <v>82</v>
      </c>
      <c r="E45" s="113">
        <v>0</v>
      </c>
      <c r="F45" s="113">
        <v>0</v>
      </c>
    </row>
    <row r="46" spans="1:6">
      <c r="A46" s="110"/>
      <c r="B46" s="117"/>
      <c r="C46" s="117"/>
      <c r="D46" s="118"/>
      <c r="E46" s="117"/>
      <c r="F46" s="117"/>
    </row>
    <row r="47" spans="1:6">
      <c r="A47" s="119" t="s">
        <v>83</v>
      </c>
      <c r="B47" s="120">
        <v>427972794.74000001</v>
      </c>
      <c r="C47" s="120">
        <v>243488603.85000002</v>
      </c>
      <c r="D47" s="121" t="s">
        <v>84</v>
      </c>
      <c r="E47" s="120">
        <v>67689450.019999996</v>
      </c>
      <c r="F47" s="120">
        <v>109446009.44</v>
      </c>
    </row>
    <row r="48" spans="1:6">
      <c r="A48" s="110"/>
      <c r="B48" s="117"/>
      <c r="C48" s="117"/>
      <c r="D48" s="118"/>
      <c r="E48" s="117"/>
      <c r="F48" s="117"/>
    </row>
    <row r="49" spans="1:6">
      <c r="A49" s="109" t="s">
        <v>85</v>
      </c>
      <c r="B49" s="117"/>
      <c r="C49" s="117"/>
      <c r="D49" s="121" t="s">
        <v>86</v>
      </c>
      <c r="E49" s="117"/>
      <c r="F49" s="117"/>
    </row>
    <row r="50" spans="1:6">
      <c r="A50" s="112" t="s">
        <v>87</v>
      </c>
      <c r="B50" s="113">
        <v>4156077.75</v>
      </c>
      <c r="C50" s="113">
        <v>3487918.29</v>
      </c>
      <c r="D50" s="114" t="s">
        <v>88</v>
      </c>
      <c r="E50" s="113">
        <v>0</v>
      </c>
      <c r="F50" s="113">
        <v>0</v>
      </c>
    </row>
    <row r="51" spans="1:6">
      <c r="A51" s="112" t="s">
        <v>89</v>
      </c>
      <c r="B51" s="113">
        <v>0</v>
      </c>
      <c r="C51" s="113">
        <v>0</v>
      </c>
      <c r="D51" s="114" t="s">
        <v>90</v>
      </c>
      <c r="E51" s="113">
        <v>0</v>
      </c>
      <c r="F51" s="113">
        <v>0</v>
      </c>
    </row>
    <row r="52" spans="1:6">
      <c r="A52" s="112" t="s">
        <v>91</v>
      </c>
      <c r="B52" s="113">
        <v>1883804567.3599999</v>
      </c>
      <c r="C52" s="113">
        <v>2140133365.04</v>
      </c>
      <c r="D52" s="114" t="s">
        <v>92</v>
      </c>
      <c r="E52" s="113">
        <v>72335728.930000007</v>
      </c>
      <c r="F52" s="113">
        <v>81721504.930000007</v>
      </c>
    </row>
    <row r="53" spans="1:6">
      <c r="A53" s="112" t="s">
        <v>93</v>
      </c>
      <c r="B53" s="113">
        <v>350429472.25999999</v>
      </c>
      <c r="C53" s="113">
        <v>342480327.30000001</v>
      </c>
      <c r="D53" s="114" t="s">
        <v>94</v>
      </c>
      <c r="E53" s="113">
        <v>0</v>
      </c>
      <c r="F53" s="113">
        <v>0</v>
      </c>
    </row>
    <row r="54" spans="1:6">
      <c r="A54" s="112" t="s">
        <v>95</v>
      </c>
      <c r="B54" s="113">
        <v>13134663.619999999</v>
      </c>
      <c r="C54" s="113">
        <v>13104663.619999999</v>
      </c>
      <c r="D54" s="114" t="s">
        <v>96</v>
      </c>
      <c r="E54" s="113">
        <v>0</v>
      </c>
      <c r="F54" s="113">
        <v>0</v>
      </c>
    </row>
    <row r="55" spans="1:6">
      <c r="A55" s="112" t="s">
        <v>97</v>
      </c>
      <c r="B55" s="113">
        <v>-204843051.88</v>
      </c>
      <c r="C55" s="113">
        <v>-204843051.88</v>
      </c>
      <c r="D55" s="122" t="s">
        <v>98</v>
      </c>
      <c r="E55" s="113">
        <v>0</v>
      </c>
      <c r="F55" s="113">
        <v>0</v>
      </c>
    </row>
    <row r="56" spans="1:6">
      <c r="A56" s="112" t="s">
        <v>99</v>
      </c>
      <c r="B56" s="113">
        <v>1232245.98</v>
      </c>
      <c r="C56" s="113">
        <v>1232245.98</v>
      </c>
      <c r="D56" s="118"/>
      <c r="E56" s="117"/>
      <c r="F56" s="117"/>
    </row>
    <row r="57" spans="1:6">
      <c r="A57" s="112" t="s">
        <v>100</v>
      </c>
      <c r="B57" s="113">
        <v>0</v>
      </c>
      <c r="C57" s="113">
        <v>0</v>
      </c>
      <c r="D57" s="121" t="s">
        <v>101</v>
      </c>
      <c r="E57" s="120">
        <v>72335728.930000007</v>
      </c>
      <c r="F57" s="120">
        <v>81721504.930000007</v>
      </c>
    </row>
    <row r="58" spans="1:6">
      <c r="A58" s="112" t="s">
        <v>102</v>
      </c>
      <c r="B58" s="113">
        <v>0</v>
      </c>
      <c r="C58" s="113">
        <v>0</v>
      </c>
      <c r="D58" s="118"/>
      <c r="E58" s="117"/>
      <c r="F58" s="117"/>
    </row>
    <row r="59" spans="1:6">
      <c r="A59" s="110"/>
      <c r="B59" s="117"/>
      <c r="C59" s="117"/>
      <c r="D59" s="121" t="s">
        <v>103</v>
      </c>
      <c r="E59" s="120">
        <v>140025178.94999999</v>
      </c>
      <c r="F59" s="120">
        <v>191167514.37</v>
      </c>
    </row>
    <row r="60" spans="1:6">
      <c r="A60" s="119" t="s">
        <v>104</v>
      </c>
      <c r="B60" s="120">
        <v>2047913975.0899997</v>
      </c>
      <c r="C60" s="120">
        <v>2295595468.3499999</v>
      </c>
      <c r="D60" s="118"/>
      <c r="E60" s="117"/>
      <c r="F60" s="117"/>
    </row>
    <row r="61" spans="1:6">
      <c r="A61" s="110"/>
      <c r="B61" s="117"/>
      <c r="C61" s="117"/>
      <c r="D61" s="123" t="s">
        <v>105</v>
      </c>
      <c r="E61" s="117"/>
      <c r="F61" s="117"/>
    </row>
    <row r="62" spans="1:6">
      <c r="A62" s="119" t="s">
        <v>106</v>
      </c>
      <c r="B62" s="120">
        <v>2475886769.8299999</v>
      </c>
      <c r="C62" s="120">
        <v>2539084072.1999998</v>
      </c>
      <c r="D62" s="118"/>
      <c r="E62" s="117"/>
      <c r="F62" s="117"/>
    </row>
    <row r="63" spans="1:6">
      <c r="A63" s="110"/>
      <c r="B63" s="124"/>
      <c r="C63" s="124"/>
      <c r="D63" s="125" t="s">
        <v>107</v>
      </c>
      <c r="E63" s="113">
        <v>486275436.76999998</v>
      </c>
      <c r="F63" s="113">
        <v>486275436.76999998</v>
      </c>
    </row>
    <row r="64" spans="1:6">
      <c r="A64" s="110"/>
      <c r="B64" s="124"/>
      <c r="C64" s="124"/>
      <c r="D64" s="114" t="s">
        <v>108</v>
      </c>
      <c r="E64" s="113">
        <v>486275436.76999998</v>
      </c>
      <c r="F64" s="113">
        <v>486275436.76999998</v>
      </c>
    </row>
    <row r="65" spans="1:6">
      <c r="A65" s="110"/>
      <c r="B65" s="124"/>
      <c r="C65" s="124"/>
      <c r="D65" s="122" t="s">
        <v>109</v>
      </c>
      <c r="E65" s="113">
        <v>0</v>
      </c>
      <c r="F65" s="113">
        <v>0</v>
      </c>
    </row>
    <row r="66" spans="1:6">
      <c r="A66" s="110"/>
      <c r="B66" s="124"/>
      <c r="C66" s="124"/>
      <c r="D66" s="114" t="s">
        <v>110</v>
      </c>
      <c r="E66" s="113">
        <v>0</v>
      </c>
      <c r="F66" s="113">
        <v>0</v>
      </c>
    </row>
    <row r="67" spans="1:6">
      <c r="A67" s="110"/>
      <c r="B67" s="124"/>
      <c r="C67" s="124"/>
      <c r="D67" s="118"/>
      <c r="E67" s="117"/>
      <c r="F67" s="117"/>
    </row>
    <row r="68" spans="1:6">
      <c r="A68" s="110"/>
      <c r="B68" s="124"/>
      <c r="C68" s="124"/>
      <c r="D68" s="125" t="s">
        <v>111</v>
      </c>
      <c r="E68" s="113">
        <v>1849587354.1100001</v>
      </c>
      <c r="F68" s="113">
        <v>1861641121.1199999</v>
      </c>
    </row>
    <row r="69" spans="1:6">
      <c r="A69" s="126"/>
      <c r="B69" s="124"/>
      <c r="C69" s="124"/>
      <c r="D69" s="114" t="s">
        <v>112</v>
      </c>
      <c r="E69" s="113">
        <v>346197469.10000002</v>
      </c>
      <c r="F69" s="113">
        <v>156780731.75</v>
      </c>
    </row>
    <row r="70" spans="1:6">
      <c r="A70" s="126"/>
      <c r="B70" s="124"/>
      <c r="C70" s="124"/>
      <c r="D70" s="114" t="s">
        <v>113</v>
      </c>
      <c r="E70" s="113">
        <v>1503389885.01</v>
      </c>
      <c r="F70" s="113">
        <v>1704860389.3699999</v>
      </c>
    </row>
    <row r="71" spans="1:6">
      <c r="A71" s="126"/>
      <c r="B71" s="124"/>
      <c r="C71" s="124"/>
      <c r="D71" s="114" t="s">
        <v>114</v>
      </c>
      <c r="E71" s="113">
        <v>0</v>
      </c>
      <c r="F71" s="113">
        <v>0</v>
      </c>
    </row>
    <row r="72" spans="1:6">
      <c r="A72" s="126"/>
      <c r="B72" s="124"/>
      <c r="C72" s="124"/>
      <c r="D72" s="114" t="s">
        <v>115</v>
      </c>
      <c r="E72" s="113">
        <v>0</v>
      </c>
      <c r="F72" s="113">
        <v>0</v>
      </c>
    </row>
    <row r="73" spans="1:6">
      <c r="A73" s="126"/>
      <c r="B73" s="124"/>
      <c r="C73" s="124"/>
      <c r="D73" s="114" t="s">
        <v>116</v>
      </c>
      <c r="E73" s="113">
        <v>0</v>
      </c>
      <c r="F73" s="113">
        <v>0</v>
      </c>
    </row>
    <row r="74" spans="1:6">
      <c r="A74" s="126"/>
      <c r="B74" s="124"/>
      <c r="C74" s="124"/>
      <c r="D74" s="118"/>
      <c r="E74" s="117"/>
      <c r="F74" s="117"/>
    </row>
    <row r="75" spans="1:6">
      <c r="A75" s="126"/>
      <c r="B75" s="124"/>
      <c r="C75" s="124"/>
      <c r="D75" s="125" t="s">
        <v>117</v>
      </c>
      <c r="E75" s="113">
        <v>0</v>
      </c>
      <c r="F75" s="113">
        <v>0</v>
      </c>
    </row>
    <row r="76" spans="1:6">
      <c r="A76" s="126"/>
      <c r="B76" s="124"/>
      <c r="C76" s="124"/>
      <c r="D76" s="114" t="s">
        <v>118</v>
      </c>
      <c r="E76" s="113">
        <v>0</v>
      </c>
      <c r="F76" s="113">
        <v>0</v>
      </c>
    </row>
    <row r="77" spans="1:6">
      <c r="A77" s="126"/>
      <c r="B77" s="124"/>
      <c r="C77" s="124"/>
      <c r="D77" s="114" t="s">
        <v>119</v>
      </c>
      <c r="E77" s="113">
        <v>0</v>
      </c>
      <c r="F77" s="113">
        <v>0</v>
      </c>
    </row>
    <row r="78" spans="1:6">
      <c r="A78" s="126"/>
      <c r="B78" s="124"/>
      <c r="C78" s="124"/>
      <c r="D78" s="118"/>
      <c r="E78" s="117"/>
      <c r="F78" s="117"/>
    </row>
    <row r="79" spans="1:6">
      <c r="A79" s="126"/>
      <c r="B79" s="124"/>
      <c r="C79" s="124"/>
      <c r="D79" s="121" t="s">
        <v>120</v>
      </c>
      <c r="E79" s="120">
        <v>2335862790.8800001</v>
      </c>
      <c r="F79" s="120">
        <v>2347916557.8899999</v>
      </c>
    </row>
    <row r="80" spans="1:6">
      <c r="A80" s="126"/>
      <c r="B80" s="124"/>
      <c r="C80" s="124"/>
      <c r="D80" s="118"/>
      <c r="E80" s="117"/>
      <c r="F80" s="117"/>
    </row>
    <row r="81" spans="1:6">
      <c r="A81" s="126"/>
      <c r="B81" s="124"/>
      <c r="C81" s="124"/>
      <c r="D81" s="121" t="s">
        <v>121</v>
      </c>
      <c r="E81" s="120">
        <v>2475887969.8299999</v>
      </c>
      <c r="F81" s="120">
        <v>2539084072.2599998</v>
      </c>
    </row>
    <row r="82" spans="1:6">
      <c r="A82" s="25"/>
      <c r="B82" s="27"/>
      <c r="C82" s="27"/>
      <c r="D82" s="26"/>
      <c r="E82" s="26"/>
      <c r="F82" s="26"/>
    </row>
    <row r="97" spans="1:1">
      <c r="A97" s="3" t="s">
        <v>123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zoomScale="90" zoomScaleNormal="90" workbookViewId="0">
      <selection activeCell="B8" sqref="B8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162" t="s">
        <v>124</v>
      </c>
      <c r="B1" s="162"/>
      <c r="C1" s="162"/>
      <c r="D1" s="162"/>
      <c r="E1" s="162"/>
      <c r="F1" s="162"/>
      <c r="G1" s="162"/>
      <c r="H1" s="162"/>
      <c r="I1" s="1"/>
    </row>
    <row r="2" spans="1:9">
      <c r="A2" s="153" t="s">
        <v>122</v>
      </c>
      <c r="B2" s="154"/>
      <c r="C2" s="154"/>
      <c r="D2" s="154"/>
      <c r="E2" s="154"/>
      <c r="F2" s="154"/>
      <c r="G2" s="154"/>
      <c r="H2" s="155"/>
    </row>
    <row r="3" spans="1:9">
      <c r="A3" s="156" t="s">
        <v>125</v>
      </c>
      <c r="B3" s="157"/>
      <c r="C3" s="157"/>
      <c r="D3" s="157"/>
      <c r="E3" s="157"/>
      <c r="F3" s="157"/>
      <c r="G3" s="157"/>
      <c r="H3" s="158"/>
    </row>
    <row r="4" spans="1:9">
      <c r="A4" s="156" t="s">
        <v>631</v>
      </c>
      <c r="B4" s="157"/>
      <c r="C4" s="157"/>
      <c r="D4" s="157"/>
      <c r="E4" s="157"/>
      <c r="F4" s="157"/>
      <c r="G4" s="157"/>
      <c r="H4" s="158"/>
    </row>
    <row r="5" spans="1:9">
      <c r="A5" s="159" t="s">
        <v>2</v>
      </c>
      <c r="B5" s="160"/>
      <c r="C5" s="160"/>
      <c r="D5" s="160"/>
      <c r="E5" s="160"/>
      <c r="F5" s="160"/>
      <c r="G5" s="160"/>
      <c r="H5" s="161"/>
    </row>
    <row r="6" spans="1:9" ht="39.6">
      <c r="A6" s="127" t="s">
        <v>126</v>
      </c>
      <c r="B6" s="128" t="s">
        <v>127</v>
      </c>
      <c r="C6" s="127" t="s">
        <v>128</v>
      </c>
      <c r="D6" s="127" t="s">
        <v>129</v>
      </c>
      <c r="E6" s="127" t="s">
        <v>130</v>
      </c>
      <c r="F6" s="127" t="s">
        <v>131</v>
      </c>
      <c r="G6" s="127" t="s">
        <v>132</v>
      </c>
      <c r="H6" s="129" t="s">
        <v>133</v>
      </c>
      <c r="I6" s="4"/>
    </row>
    <row r="7" spans="1:9">
      <c r="A7" s="126"/>
      <c r="B7" s="126"/>
      <c r="C7" s="126"/>
      <c r="D7" s="126"/>
      <c r="E7" s="126"/>
      <c r="F7" s="126"/>
      <c r="G7" s="126"/>
      <c r="H7" s="126"/>
      <c r="I7" s="4"/>
    </row>
    <row r="8" spans="1:9">
      <c r="A8" s="130" t="s">
        <v>134</v>
      </c>
      <c r="B8" s="120">
        <v>81721504.930000007</v>
      </c>
      <c r="C8" s="120">
        <v>72335728.930000007</v>
      </c>
      <c r="D8" s="120">
        <v>-7039332</v>
      </c>
      <c r="E8" s="120">
        <v>0</v>
      </c>
      <c r="F8" s="120">
        <v>161096565.86000001</v>
      </c>
      <c r="G8" s="120">
        <v>-4786284.3600000003</v>
      </c>
      <c r="H8" s="120">
        <v>0</v>
      </c>
    </row>
    <row r="9" spans="1:9">
      <c r="A9" s="131" t="s">
        <v>135</v>
      </c>
      <c r="B9" s="113">
        <v>0</v>
      </c>
      <c r="C9" s="113">
        <v>0</v>
      </c>
      <c r="D9" s="113">
        <v>-7039332</v>
      </c>
      <c r="E9" s="113">
        <v>0</v>
      </c>
      <c r="F9" s="113">
        <v>7039332</v>
      </c>
      <c r="G9" s="113">
        <v>-4786284.3600000003</v>
      </c>
      <c r="H9" s="113">
        <v>0</v>
      </c>
    </row>
    <row r="10" spans="1:9">
      <c r="A10" s="132" t="s">
        <v>136</v>
      </c>
      <c r="B10" s="113"/>
      <c r="C10" s="113"/>
      <c r="D10" s="113">
        <v>-7039332</v>
      </c>
      <c r="E10" s="113"/>
      <c r="F10" s="113">
        <v>0</v>
      </c>
      <c r="G10" s="113">
        <v>-4786284.3600000003</v>
      </c>
      <c r="H10" s="113"/>
    </row>
    <row r="11" spans="1:9">
      <c r="A11" s="132" t="s">
        <v>137</v>
      </c>
      <c r="B11" s="113"/>
      <c r="C11" s="113"/>
      <c r="D11" s="113"/>
      <c r="E11" s="113"/>
      <c r="F11" s="113">
        <v>0</v>
      </c>
      <c r="G11" s="113"/>
      <c r="H11" s="113"/>
    </row>
    <row r="12" spans="1:9">
      <c r="A12" s="132" t="s">
        <v>138</v>
      </c>
      <c r="B12" s="113"/>
      <c r="C12" s="113"/>
      <c r="D12" s="113"/>
      <c r="E12" s="113"/>
      <c r="F12" s="113">
        <v>0</v>
      </c>
      <c r="G12" s="113"/>
      <c r="H12" s="113"/>
    </row>
    <row r="13" spans="1:9">
      <c r="A13" s="131" t="s">
        <v>139</v>
      </c>
      <c r="B13" s="113">
        <v>81721504.930000007</v>
      </c>
      <c r="C13" s="113">
        <v>72335728.930000007</v>
      </c>
      <c r="D13" s="113">
        <v>0</v>
      </c>
      <c r="E13" s="113">
        <v>0</v>
      </c>
      <c r="F13" s="113">
        <v>154057233.86000001</v>
      </c>
      <c r="G13" s="113">
        <v>0</v>
      </c>
      <c r="H13" s="113">
        <v>0</v>
      </c>
    </row>
    <row r="14" spans="1:9">
      <c r="A14" s="132" t="s">
        <v>140</v>
      </c>
      <c r="B14" s="113">
        <v>81721504.930000007</v>
      </c>
      <c r="C14" s="113">
        <v>72335728.930000007</v>
      </c>
      <c r="D14" s="113"/>
      <c r="E14" s="113"/>
      <c r="F14" s="113">
        <v>154057233.86000001</v>
      </c>
      <c r="G14" s="113"/>
      <c r="H14" s="113"/>
    </row>
    <row r="15" spans="1:9">
      <c r="A15" s="132" t="s">
        <v>141</v>
      </c>
      <c r="B15" s="113">
        <v>0</v>
      </c>
      <c r="C15" s="113">
        <v>0</v>
      </c>
      <c r="D15" s="113"/>
      <c r="E15" s="113"/>
      <c r="F15" s="113">
        <v>0</v>
      </c>
      <c r="G15" s="113"/>
      <c r="H15" s="113"/>
    </row>
    <row r="16" spans="1:9">
      <c r="A16" s="132" t="s">
        <v>142</v>
      </c>
      <c r="B16" s="113">
        <v>0</v>
      </c>
      <c r="C16" s="113">
        <v>0</v>
      </c>
      <c r="D16" s="113"/>
      <c r="E16" s="113"/>
      <c r="F16" s="113">
        <v>0</v>
      </c>
      <c r="G16" s="113"/>
      <c r="H16" s="113"/>
    </row>
    <row r="17" spans="1:8">
      <c r="A17" s="110"/>
      <c r="B17" s="133"/>
      <c r="C17" s="133"/>
      <c r="D17" s="133"/>
      <c r="E17" s="133"/>
      <c r="F17" s="133"/>
      <c r="G17" s="133"/>
      <c r="H17" s="133"/>
    </row>
    <row r="18" spans="1:8">
      <c r="A18" s="130" t="s">
        <v>143</v>
      </c>
      <c r="B18" s="120"/>
      <c r="C18" s="134"/>
      <c r="D18" s="134"/>
      <c r="E18" s="134"/>
      <c r="F18" s="120">
        <v>0</v>
      </c>
      <c r="G18" s="134"/>
      <c r="H18" s="134"/>
    </row>
    <row r="19" spans="1:8">
      <c r="A19" s="110"/>
      <c r="B19" s="135"/>
      <c r="C19" s="135"/>
      <c r="D19" s="135"/>
      <c r="E19" s="135"/>
      <c r="F19" s="135"/>
      <c r="G19" s="135"/>
      <c r="H19" s="135"/>
    </row>
    <row r="20" spans="1:8">
      <c r="A20" s="130" t="s">
        <v>144</v>
      </c>
      <c r="B20" s="120">
        <v>81721504.930000007</v>
      </c>
      <c r="C20" s="120">
        <v>72335728.930000007</v>
      </c>
      <c r="D20" s="120">
        <v>-7039332</v>
      </c>
      <c r="E20" s="120">
        <v>0</v>
      </c>
      <c r="F20" s="120">
        <v>161096565.86000001</v>
      </c>
      <c r="G20" s="120">
        <v>-4786284.3600000003</v>
      </c>
      <c r="H20" s="120">
        <v>0</v>
      </c>
    </row>
    <row r="21" spans="1:8">
      <c r="A21" s="110"/>
      <c r="B21" s="117"/>
      <c r="C21" s="117"/>
      <c r="D21" s="117"/>
      <c r="E21" s="117"/>
      <c r="F21" s="117"/>
      <c r="G21" s="117"/>
      <c r="H21" s="117"/>
    </row>
    <row r="22" spans="1:8" ht="15.6">
      <c r="A22" s="130" t="s">
        <v>633</v>
      </c>
      <c r="B22" s="120">
        <v>0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</row>
    <row r="23" spans="1:8">
      <c r="A23" s="136" t="s">
        <v>145</v>
      </c>
      <c r="B23" s="113"/>
      <c r="C23" s="113"/>
      <c r="D23" s="113"/>
      <c r="E23" s="113"/>
      <c r="F23" s="113">
        <v>0</v>
      </c>
      <c r="G23" s="113"/>
      <c r="H23" s="113"/>
    </row>
    <row r="24" spans="1:8">
      <c r="A24" s="136" t="s">
        <v>146</v>
      </c>
      <c r="B24" s="113"/>
      <c r="C24" s="113"/>
      <c r="D24" s="113"/>
      <c r="E24" s="113"/>
      <c r="F24" s="113">
        <v>0</v>
      </c>
      <c r="G24" s="113"/>
      <c r="H24" s="113"/>
    </row>
    <row r="25" spans="1:8">
      <c r="A25" s="136" t="s">
        <v>147</v>
      </c>
      <c r="B25" s="113"/>
      <c r="C25" s="113"/>
      <c r="D25" s="113"/>
      <c r="E25" s="113"/>
      <c r="F25" s="113">
        <v>0</v>
      </c>
      <c r="G25" s="113"/>
      <c r="H25" s="113"/>
    </row>
    <row r="26" spans="1:8">
      <c r="A26" s="137" t="s">
        <v>148</v>
      </c>
      <c r="B26" s="117"/>
      <c r="C26" s="117"/>
      <c r="D26" s="117"/>
      <c r="E26" s="117"/>
      <c r="F26" s="117"/>
      <c r="G26" s="117"/>
      <c r="H26" s="117"/>
    </row>
    <row r="27" spans="1:8" ht="15.6">
      <c r="A27" s="130" t="s">
        <v>634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</row>
    <row r="28" spans="1:8">
      <c r="A28" s="136" t="s">
        <v>149</v>
      </c>
      <c r="B28" s="113"/>
      <c r="C28" s="113"/>
      <c r="D28" s="113"/>
      <c r="E28" s="113"/>
      <c r="F28" s="113">
        <v>0</v>
      </c>
      <c r="G28" s="113"/>
      <c r="H28" s="113"/>
    </row>
    <row r="29" spans="1:8">
      <c r="A29" s="136" t="s">
        <v>150</v>
      </c>
      <c r="B29" s="113"/>
      <c r="C29" s="113"/>
      <c r="D29" s="113"/>
      <c r="E29" s="113"/>
      <c r="F29" s="113">
        <v>0</v>
      </c>
      <c r="G29" s="113"/>
      <c r="H29" s="113"/>
    </row>
    <row r="30" spans="1:8">
      <c r="A30" s="136" t="s">
        <v>151</v>
      </c>
      <c r="B30" s="113"/>
      <c r="C30" s="113"/>
      <c r="D30" s="113"/>
      <c r="E30" s="113"/>
      <c r="F30" s="113">
        <v>0</v>
      </c>
      <c r="G30" s="113"/>
      <c r="H30" s="113"/>
    </row>
    <row r="31" spans="1:8">
      <c r="A31" s="138" t="s">
        <v>148</v>
      </c>
      <c r="B31" s="139"/>
      <c r="C31" s="139"/>
      <c r="D31" s="139"/>
      <c r="E31" s="139"/>
      <c r="F31" s="139"/>
      <c r="G31" s="139"/>
      <c r="H31" s="139"/>
    </row>
    <row r="32" spans="1:8">
      <c r="A32" s="140"/>
      <c r="B32" s="141"/>
      <c r="C32" s="141"/>
      <c r="D32" s="141"/>
      <c r="E32" s="141"/>
      <c r="F32" s="141"/>
      <c r="G32" s="141"/>
      <c r="H32" s="141"/>
    </row>
    <row r="33" spans="1:8" ht="14.4" customHeight="1">
      <c r="A33" s="163" t="s">
        <v>635</v>
      </c>
      <c r="B33" s="163"/>
      <c r="C33" s="163"/>
      <c r="D33" s="163"/>
      <c r="E33" s="163"/>
      <c r="F33" s="163"/>
      <c r="G33" s="163"/>
      <c r="H33" s="163"/>
    </row>
    <row r="34" spans="1:8" ht="14.4" customHeight="1">
      <c r="A34" s="163"/>
      <c r="B34" s="163"/>
      <c r="C34" s="163"/>
      <c r="D34" s="163"/>
      <c r="E34" s="163"/>
      <c r="F34" s="163"/>
      <c r="G34" s="163"/>
      <c r="H34" s="163"/>
    </row>
    <row r="35" spans="1:8" ht="14.4" customHeight="1">
      <c r="A35" s="163"/>
      <c r="B35" s="163"/>
      <c r="C35" s="163"/>
      <c r="D35" s="163"/>
      <c r="E35" s="163"/>
      <c r="F35" s="163"/>
      <c r="G35" s="163"/>
      <c r="H35" s="163"/>
    </row>
    <row r="36" spans="1:8" ht="14.4" customHeight="1">
      <c r="A36" s="163"/>
      <c r="B36" s="163"/>
      <c r="C36" s="163"/>
      <c r="D36" s="163"/>
      <c r="E36" s="163"/>
      <c r="F36" s="163"/>
      <c r="G36" s="163"/>
      <c r="H36" s="163"/>
    </row>
    <row r="37" spans="1:8" ht="14.4" customHeight="1">
      <c r="A37" s="163"/>
      <c r="B37" s="163"/>
      <c r="C37" s="163"/>
      <c r="D37" s="163"/>
      <c r="E37" s="163"/>
      <c r="F37" s="163"/>
      <c r="G37" s="163"/>
      <c r="H37" s="163"/>
    </row>
    <row r="38" spans="1:8">
      <c r="A38" s="140"/>
      <c r="B38" s="141"/>
      <c r="C38" s="141"/>
      <c r="D38" s="141"/>
      <c r="E38" s="141"/>
      <c r="F38" s="141"/>
      <c r="G38" s="141"/>
      <c r="H38" s="141"/>
    </row>
    <row r="39" spans="1:8" ht="26.4">
      <c r="A39" s="127" t="s">
        <v>152</v>
      </c>
      <c r="B39" s="127" t="s">
        <v>153</v>
      </c>
      <c r="C39" s="127" t="s">
        <v>154</v>
      </c>
      <c r="D39" s="127" t="s">
        <v>155</v>
      </c>
      <c r="E39" s="127" t="s">
        <v>156</v>
      </c>
      <c r="F39" s="129" t="s">
        <v>157</v>
      </c>
      <c r="G39" s="141"/>
      <c r="H39" s="141"/>
    </row>
    <row r="40" spans="1:8">
      <c r="A40" s="110"/>
      <c r="B40" s="126"/>
      <c r="C40" s="126"/>
      <c r="D40" s="126"/>
      <c r="E40" s="126"/>
      <c r="F40" s="126"/>
      <c r="G40" s="141"/>
      <c r="H40" s="141"/>
    </row>
    <row r="41" spans="1:8">
      <c r="A41" s="130" t="s">
        <v>158</v>
      </c>
      <c r="B41" s="142">
        <v>0</v>
      </c>
      <c r="C41" s="142">
        <v>0</v>
      </c>
      <c r="D41" s="142">
        <v>0</v>
      </c>
      <c r="E41" s="142">
        <v>0</v>
      </c>
      <c r="F41" s="142">
        <v>0</v>
      </c>
      <c r="G41" s="141"/>
      <c r="H41" s="141"/>
    </row>
    <row r="42" spans="1:8">
      <c r="A42" s="136" t="s">
        <v>159</v>
      </c>
      <c r="B42" s="143"/>
      <c r="C42" s="143"/>
      <c r="D42" s="143"/>
      <c r="E42" s="143"/>
      <c r="F42" s="143"/>
      <c r="G42" s="144"/>
      <c r="H42" s="144"/>
    </row>
    <row r="43" spans="1:8">
      <c r="A43" s="136" t="s">
        <v>160</v>
      </c>
      <c r="B43" s="143"/>
      <c r="C43" s="143"/>
      <c r="D43" s="143"/>
      <c r="E43" s="143"/>
      <c r="F43" s="143"/>
      <c r="G43" s="144"/>
      <c r="H43" s="144"/>
    </row>
    <row r="44" spans="1:8">
      <c r="A44" s="136" t="s">
        <v>161</v>
      </c>
      <c r="B44" s="143"/>
      <c r="C44" s="143"/>
      <c r="D44" s="143"/>
      <c r="E44" s="143"/>
      <c r="F44" s="143"/>
      <c r="G44" s="144"/>
      <c r="H44" s="144"/>
    </row>
    <row r="45" spans="1:8">
      <c r="A45" s="145" t="s">
        <v>148</v>
      </c>
      <c r="B45" s="146"/>
      <c r="C45" s="146"/>
      <c r="D45" s="146"/>
      <c r="E45" s="146"/>
      <c r="F45" s="146"/>
      <c r="G45" s="141"/>
      <c r="H45" s="141"/>
    </row>
    <row r="46" spans="1:8">
      <c r="A46" s="3" t="s">
        <v>123</v>
      </c>
    </row>
  </sheetData>
  <mergeCells count="7">
    <mergeCell ref="A1:F1"/>
    <mergeCell ref="G1:H1"/>
    <mergeCell ref="A33:H37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zoomScale="90" zoomScaleNormal="90" workbookViewId="0">
      <selection sqref="A1:K1"/>
    </sheetView>
  </sheetViews>
  <sheetFormatPr baseColWidth="10" defaultRowHeight="14.4"/>
  <cols>
    <col min="1" max="1" width="50" customWidth="1"/>
    <col min="2" max="2" width="13" customWidth="1"/>
    <col min="3" max="3" width="15.6640625" customWidth="1"/>
    <col min="4" max="4" width="12.44140625" customWidth="1"/>
    <col min="5" max="5" width="16.5546875" customWidth="1"/>
    <col min="6" max="6" width="9.21875" customWidth="1"/>
    <col min="7" max="7" width="14.5546875" customWidth="1"/>
    <col min="8" max="8" width="14" customWidth="1"/>
    <col min="9" max="9" width="14.88671875" customWidth="1"/>
    <col min="10" max="10" width="15.5546875" customWidth="1"/>
    <col min="11" max="11" width="17.21875" customWidth="1"/>
  </cols>
  <sheetData>
    <row r="1" spans="1:12" ht="21">
      <c r="A1" s="152" t="s">
        <v>162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6"/>
    </row>
    <row r="2" spans="1:12">
      <c r="A2" s="164" t="s">
        <v>122</v>
      </c>
      <c r="B2" s="165"/>
      <c r="C2" s="165"/>
      <c r="D2" s="165"/>
      <c r="E2" s="165"/>
      <c r="F2" s="165"/>
      <c r="G2" s="165"/>
      <c r="H2" s="165"/>
      <c r="I2" s="165"/>
      <c r="J2" s="165"/>
      <c r="K2" s="166"/>
    </row>
    <row r="3" spans="1:12">
      <c r="A3" s="167" t="s">
        <v>163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2">
      <c r="A4" s="167" t="s">
        <v>632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2">
      <c r="A5" s="167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9"/>
    </row>
    <row r="6" spans="1:12" ht="129.6">
      <c r="A6" s="15" t="s">
        <v>164</v>
      </c>
      <c r="B6" s="15" t="s">
        <v>165</v>
      </c>
      <c r="C6" s="15" t="s">
        <v>166</v>
      </c>
      <c r="D6" s="15" t="s">
        <v>167</v>
      </c>
      <c r="E6" s="15" t="s">
        <v>168</v>
      </c>
      <c r="F6" s="15" t="s">
        <v>169</v>
      </c>
      <c r="G6" s="15" t="s">
        <v>170</v>
      </c>
      <c r="H6" s="15" t="s">
        <v>171</v>
      </c>
      <c r="I6" s="19" t="s">
        <v>636</v>
      </c>
      <c r="J6" s="19" t="s">
        <v>637</v>
      </c>
      <c r="K6" s="19" t="s">
        <v>638</v>
      </c>
    </row>
    <row r="7" spans="1:12">
      <c r="A7" s="30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2">
      <c r="A8" s="20" t="s">
        <v>172</v>
      </c>
      <c r="B8" s="36"/>
      <c r="C8" s="36"/>
      <c r="D8" s="36"/>
      <c r="E8" s="37">
        <v>0</v>
      </c>
      <c r="F8" s="36"/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spans="1:12">
      <c r="A9" s="34" t="s">
        <v>173</v>
      </c>
      <c r="B9" s="32"/>
      <c r="C9" s="32"/>
      <c r="D9" s="32"/>
      <c r="E9" s="38"/>
      <c r="F9" s="28"/>
      <c r="G9" s="38"/>
      <c r="H9" s="38"/>
      <c r="I9" s="38"/>
      <c r="J9" s="38"/>
      <c r="K9" s="38">
        <v>0</v>
      </c>
      <c r="L9" s="5"/>
    </row>
    <row r="10" spans="1:12">
      <c r="A10" s="34" t="s">
        <v>174</v>
      </c>
      <c r="B10" s="32"/>
      <c r="C10" s="32"/>
      <c r="D10" s="32"/>
      <c r="E10" s="38"/>
      <c r="F10" s="28"/>
      <c r="G10" s="38"/>
      <c r="H10" s="38"/>
      <c r="I10" s="38"/>
      <c r="J10" s="38"/>
      <c r="K10" s="38">
        <v>0</v>
      </c>
      <c r="L10" s="5"/>
    </row>
    <row r="11" spans="1:12">
      <c r="A11" s="34" t="s">
        <v>175</v>
      </c>
      <c r="B11" s="32"/>
      <c r="C11" s="32"/>
      <c r="D11" s="32"/>
      <c r="E11" s="38"/>
      <c r="F11" s="28"/>
      <c r="G11" s="38"/>
      <c r="H11" s="38"/>
      <c r="I11" s="38"/>
      <c r="J11" s="38"/>
      <c r="K11" s="38">
        <v>0</v>
      </c>
      <c r="L11" s="5"/>
    </row>
    <row r="12" spans="1:12">
      <c r="A12" s="34" t="s">
        <v>176</v>
      </c>
      <c r="B12" s="32"/>
      <c r="C12" s="32"/>
      <c r="D12" s="32"/>
      <c r="E12" s="38"/>
      <c r="F12" s="28"/>
      <c r="G12" s="38"/>
      <c r="H12" s="38"/>
      <c r="I12" s="38"/>
      <c r="J12" s="38"/>
      <c r="K12" s="38">
        <v>0</v>
      </c>
      <c r="L12" s="5"/>
    </row>
    <row r="13" spans="1:12">
      <c r="A13" s="35" t="s">
        <v>148</v>
      </c>
      <c r="B13" s="33"/>
      <c r="C13" s="33"/>
      <c r="D13" s="33"/>
      <c r="E13" s="39"/>
      <c r="F13" s="21"/>
      <c r="G13" s="39"/>
      <c r="H13" s="39"/>
      <c r="I13" s="39"/>
      <c r="J13" s="39"/>
      <c r="K13" s="39"/>
    </row>
    <row r="14" spans="1:12">
      <c r="A14" s="20" t="s">
        <v>177</v>
      </c>
      <c r="B14" s="36"/>
      <c r="C14" s="36"/>
      <c r="D14" s="36"/>
      <c r="E14" s="37">
        <v>0</v>
      </c>
      <c r="F14" s="36"/>
      <c r="G14" s="37">
        <v>0</v>
      </c>
      <c r="H14" s="37">
        <v>0</v>
      </c>
      <c r="I14" s="37">
        <v>0</v>
      </c>
      <c r="J14" s="37">
        <v>0</v>
      </c>
      <c r="K14" s="37">
        <v>0</v>
      </c>
    </row>
    <row r="15" spans="1:12">
      <c r="A15" s="34" t="s">
        <v>178</v>
      </c>
      <c r="B15" s="147">
        <v>41508</v>
      </c>
      <c r="C15" s="147">
        <v>41628</v>
      </c>
      <c r="D15" s="147">
        <v>47107</v>
      </c>
      <c r="E15" s="148">
        <v>60000000</v>
      </c>
      <c r="F15" s="149">
        <v>180</v>
      </c>
      <c r="G15" s="148">
        <v>337124.12</v>
      </c>
      <c r="H15" s="150">
        <v>212999.84</v>
      </c>
      <c r="I15" s="150">
        <v>3034117.08</v>
      </c>
      <c r="J15" s="150">
        <v>34715482.280000001</v>
      </c>
      <c r="K15" s="151">
        <f>SUM(E15-J15)</f>
        <v>25284517.719999999</v>
      </c>
      <c r="L15" s="5"/>
    </row>
    <row r="16" spans="1:12">
      <c r="A16" s="34" t="s">
        <v>179</v>
      </c>
      <c r="B16" s="147">
        <v>42731</v>
      </c>
      <c r="C16" s="147">
        <v>42731</v>
      </c>
      <c r="D16" s="147">
        <v>48184</v>
      </c>
      <c r="E16" s="148">
        <v>76023628.730000004</v>
      </c>
      <c r="F16" s="149">
        <v>174</v>
      </c>
      <c r="G16" s="148">
        <v>445023.88</v>
      </c>
      <c r="H16" s="150">
        <v>382164.7</v>
      </c>
      <c r="I16" s="150">
        <v>4005214.92</v>
      </c>
      <c r="J16" s="150">
        <v>26625973.52</v>
      </c>
      <c r="K16" s="151">
        <f>SUM(E16-J16)</f>
        <v>49397655.210000008</v>
      </c>
      <c r="L16" s="5"/>
    </row>
    <row r="17" spans="1:11">
      <c r="A17" s="34" t="s">
        <v>180</v>
      </c>
      <c r="B17" s="32"/>
      <c r="C17" s="32"/>
      <c r="D17" s="32"/>
      <c r="E17" s="38"/>
      <c r="F17" s="28"/>
      <c r="G17" s="38"/>
      <c r="H17" s="38"/>
      <c r="I17" s="38"/>
      <c r="J17" s="38"/>
      <c r="K17" s="38">
        <v>0</v>
      </c>
    </row>
    <row r="18" spans="1:11">
      <c r="A18" s="34" t="s">
        <v>181</v>
      </c>
      <c r="B18" s="32"/>
      <c r="C18" s="32"/>
      <c r="D18" s="32"/>
      <c r="E18" s="38"/>
      <c r="F18" s="28"/>
      <c r="G18" s="38"/>
      <c r="H18" s="38"/>
      <c r="I18" s="38"/>
      <c r="J18" s="38"/>
      <c r="K18" s="38">
        <v>0</v>
      </c>
    </row>
    <row r="19" spans="1:11">
      <c r="A19" s="35" t="s">
        <v>148</v>
      </c>
      <c r="B19" s="33"/>
      <c r="C19" s="33"/>
      <c r="D19" s="33"/>
      <c r="E19" s="39"/>
      <c r="F19" s="21"/>
      <c r="G19" s="39"/>
      <c r="H19" s="39"/>
      <c r="I19" s="39"/>
      <c r="J19" s="39"/>
      <c r="K19" s="39"/>
    </row>
    <row r="20" spans="1:11">
      <c r="A20" s="20" t="s">
        <v>182</v>
      </c>
      <c r="B20" s="36"/>
      <c r="C20" s="36"/>
      <c r="D20" s="36"/>
      <c r="E20" s="37">
        <v>0</v>
      </c>
      <c r="F20" s="36"/>
      <c r="G20" s="37">
        <v>0</v>
      </c>
      <c r="H20" s="37">
        <v>0</v>
      </c>
      <c r="I20" s="37">
        <v>0</v>
      </c>
      <c r="J20" s="37">
        <v>0</v>
      </c>
      <c r="K20" s="37">
        <v>0</v>
      </c>
    </row>
    <row r="21" spans="1:11">
      <c r="A21" s="31"/>
      <c r="B21" s="25"/>
      <c r="C21" s="25"/>
      <c r="D21" s="25"/>
      <c r="E21" s="25"/>
      <c r="F21" s="25"/>
      <c r="G21" s="40"/>
      <c r="H21" s="40"/>
      <c r="I21" s="40"/>
      <c r="J21" s="40"/>
      <c r="K21" s="40"/>
    </row>
    <row r="22" spans="1:11">
      <c r="A22" s="3" t="s">
        <v>123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selection activeCell="B59" sqref="B59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152" t="s">
        <v>183</v>
      </c>
      <c r="B1" s="152"/>
      <c r="C1" s="152"/>
      <c r="D1" s="152"/>
      <c r="E1" s="6"/>
      <c r="F1" s="6"/>
      <c r="G1" s="6"/>
      <c r="H1" s="6"/>
      <c r="I1" s="6"/>
      <c r="J1" s="6"/>
      <c r="K1" s="6"/>
    </row>
    <row r="2" spans="1:11">
      <c r="A2" s="164" t="s">
        <v>122</v>
      </c>
      <c r="B2" s="165"/>
      <c r="C2" s="165"/>
      <c r="D2" s="166"/>
    </row>
    <row r="3" spans="1:11">
      <c r="A3" s="167" t="s">
        <v>184</v>
      </c>
      <c r="B3" s="168"/>
      <c r="C3" s="168"/>
      <c r="D3" s="169"/>
    </row>
    <row r="4" spans="1:11">
      <c r="A4" s="167" t="s">
        <v>632</v>
      </c>
      <c r="B4" s="168"/>
      <c r="C4" s="168"/>
      <c r="D4" s="169"/>
    </row>
    <row r="5" spans="1:11">
      <c r="A5" s="170" t="s">
        <v>2</v>
      </c>
      <c r="B5" s="171"/>
      <c r="C5" s="171"/>
      <c r="D5" s="172"/>
    </row>
    <row r="7" spans="1:11" ht="28.8">
      <c r="A7" s="43" t="s">
        <v>4</v>
      </c>
      <c r="B7" s="15" t="s">
        <v>185</v>
      </c>
      <c r="C7" s="15" t="s">
        <v>186</v>
      </c>
      <c r="D7" s="15" t="s">
        <v>187</v>
      </c>
    </row>
    <row r="8" spans="1:11">
      <c r="A8" s="23" t="s">
        <v>188</v>
      </c>
      <c r="B8" s="52">
        <v>834524073.83000004</v>
      </c>
      <c r="C8" s="52">
        <v>769696387.75</v>
      </c>
      <c r="D8" s="52">
        <v>769710104.34000003</v>
      </c>
    </row>
    <row r="9" spans="1:11">
      <c r="A9" s="41" t="s">
        <v>189</v>
      </c>
      <c r="B9" s="63">
        <v>571065965.60000002</v>
      </c>
      <c r="C9" s="63">
        <v>545404542.76999998</v>
      </c>
      <c r="D9" s="63">
        <v>545418259.36000001</v>
      </c>
    </row>
    <row r="10" spans="1:11">
      <c r="A10" s="41" t="s">
        <v>190</v>
      </c>
      <c r="B10" s="63">
        <v>263458108.22999999</v>
      </c>
      <c r="C10" s="63">
        <v>224291844.97999999</v>
      </c>
      <c r="D10" s="63">
        <v>224291844.97999999</v>
      </c>
    </row>
    <row r="11" spans="1:11">
      <c r="A11" s="41" t="s">
        <v>191</v>
      </c>
      <c r="B11" s="63">
        <v>0</v>
      </c>
      <c r="C11" s="63">
        <v>0</v>
      </c>
      <c r="D11" s="63">
        <v>0</v>
      </c>
    </row>
    <row r="12" spans="1:11">
      <c r="A12" s="22"/>
      <c r="B12" s="54"/>
      <c r="C12" s="54"/>
      <c r="D12" s="54"/>
    </row>
    <row r="13" spans="1:11">
      <c r="A13" s="23" t="s">
        <v>192</v>
      </c>
      <c r="B13" s="52">
        <v>825024073.83000004</v>
      </c>
      <c r="C13" s="52">
        <v>509409645.76000005</v>
      </c>
      <c r="D13" s="52">
        <v>509405750.76000005</v>
      </c>
    </row>
    <row r="14" spans="1:11">
      <c r="A14" s="41" t="s">
        <v>193</v>
      </c>
      <c r="B14" s="63">
        <v>571065965.60000002</v>
      </c>
      <c r="C14" s="63">
        <v>384832536.97000003</v>
      </c>
      <c r="D14" s="63">
        <v>384828641.97000003</v>
      </c>
    </row>
    <row r="15" spans="1:11">
      <c r="A15" s="41" t="s">
        <v>194</v>
      </c>
      <c r="B15" s="63">
        <v>253958108.22999999</v>
      </c>
      <c r="C15" s="63">
        <v>124577108.79000001</v>
      </c>
      <c r="D15" s="63">
        <v>124577108.79000001</v>
      </c>
    </row>
    <row r="16" spans="1:11">
      <c r="A16" s="22"/>
      <c r="B16" s="54"/>
      <c r="C16" s="54"/>
      <c r="D16" s="54"/>
    </row>
    <row r="17" spans="1:4">
      <c r="A17" s="23" t="s">
        <v>195</v>
      </c>
      <c r="B17" s="55">
        <v>0</v>
      </c>
      <c r="C17" s="52">
        <v>0</v>
      </c>
      <c r="D17" s="52">
        <v>0</v>
      </c>
    </row>
    <row r="18" spans="1:4">
      <c r="A18" s="41" t="s">
        <v>196</v>
      </c>
      <c r="B18" s="56">
        <v>0</v>
      </c>
      <c r="C18" s="63">
        <v>0</v>
      </c>
      <c r="D18" s="63">
        <v>0</v>
      </c>
    </row>
    <row r="19" spans="1:4">
      <c r="A19" s="41" t="s">
        <v>197</v>
      </c>
      <c r="B19" s="56">
        <v>0</v>
      </c>
      <c r="C19" s="63">
        <v>0</v>
      </c>
      <c r="D19" s="57">
        <v>0</v>
      </c>
    </row>
    <row r="20" spans="1:4">
      <c r="A20" s="22"/>
      <c r="B20" s="54"/>
      <c r="C20" s="54"/>
      <c r="D20" s="54"/>
    </row>
    <row r="21" spans="1:4">
      <c r="A21" s="23" t="s">
        <v>198</v>
      </c>
      <c r="B21" s="52">
        <v>9500000</v>
      </c>
      <c r="C21" s="52">
        <v>260286741.98999995</v>
      </c>
      <c r="D21" s="52">
        <v>260304353.57999998</v>
      </c>
    </row>
    <row r="22" spans="1:4">
      <c r="A22" s="23"/>
      <c r="B22" s="54"/>
      <c r="C22" s="54"/>
      <c r="D22" s="54"/>
    </row>
    <row r="23" spans="1:4">
      <c r="A23" s="23" t="s">
        <v>199</v>
      </c>
      <c r="B23" s="52">
        <v>9500000</v>
      </c>
      <c r="C23" s="52">
        <v>260286741.98999995</v>
      </c>
      <c r="D23" s="52">
        <v>260304353.57999998</v>
      </c>
    </row>
    <row r="24" spans="1:4">
      <c r="A24" s="23"/>
      <c r="B24" s="58"/>
      <c r="C24" s="58"/>
      <c r="D24" s="58"/>
    </row>
    <row r="25" spans="1:4">
      <c r="A25" s="44" t="s">
        <v>200</v>
      </c>
      <c r="B25" s="52">
        <v>9500000</v>
      </c>
      <c r="C25" s="52">
        <v>260286741.98999995</v>
      </c>
      <c r="D25" s="52">
        <v>260304353.57999998</v>
      </c>
    </row>
    <row r="26" spans="1:4">
      <c r="A26" s="45"/>
      <c r="B26" s="50"/>
      <c r="C26" s="50"/>
      <c r="D26" s="50"/>
    </row>
    <row r="27" spans="1:4">
      <c r="A27" s="1"/>
    </row>
    <row r="28" spans="1:4">
      <c r="A28" s="43" t="s">
        <v>201</v>
      </c>
      <c r="B28" s="15" t="s">
        <v>202</v>
      </c>
      <c r="C28" s="15" t="s">
        <v>186</v>
      </c>
      <c r="D28" s="15" t="s">
        <v>203</v>
      </c>
    </row>
    <row r="29" spans="1:4">
      <c r="A29" s="23" t="s">
        <v>204</v>
      </c>
      <c r="B29" s="37">
        <v>0</v>
      </c>
      <c r="C29" s="37">
        <v>0</v>
      </c>
      <c r="D29" s="37">
        <v>0</v>
      </c>
    </row>
    <row r="30" spans="1:4">
      <c r="A30" s="41" t="s">
        <v>205</v>
      </c>
      <c r="B30" s="66">
        <v>0</v>
      </c>
      <c r="C30" s="66">
        <v>0</v>
      </c>
      <c r="D30" s="66">
        <v>0</v>
      </c>
    </row>
    <row r="31" spans="1:4">
      <c r="A31" s="41" t="s">
        <v>206</v>
      </c>
      <c r="B31" s="66">
        <v>0</v>
      </c>
      <c r="C31" s="66">
        <v>0</v>
      </c>
      <c r="D31" s="66">
        <v>0</v>
      </c>
    </row>
    <row r="32" spans="1:4">
      <c r="A32" s="21"/>
      <c r="B32" s="39"/>
      <c r="C32" s="39"/>
      <c r="D32" s="39"/>
    </row>
    <row r="33" spans="1:4">
      <c r="A33" s="23" t="s">
        <v>207</v>
      </c>
      <c r="B33" s="37">
        <v>9500000</v>
      </c>
      <c r="C33" s="37">
        <v>260286741.98999995</v>
      </c>
      <c r="D33" s="37">
        <v>260304353.57999998</v>
      </c>
    </row>
    <row r="34" spans="1:4">
      <c r="A34" s="31"/>
      <c r="B34" s="51"/>
      <c r="C34" s="51"/>
      <c r="D34" s="51"/>
    </row>
    <row r="35" spans="1:4">
      <c r="A35" s="1"/>
    </row>
    <row r="36" spans="1:4" ht="28.8">
      <c r="A36" s="43" t="s">
        <v>201</v>
      </c>
      <c r="B36" s="15" t="s">
        <v>208</v>
      </c>
      <c r="C36" s="15" t="s">
        <v>186</v>
      </c>
      <c r="D36" s="15" t="s">
        <v>187</v>
      </c>
    </row>
    <row r="37" spans="1:4">
      <c r="A37" s="23" t="s">
        <v>209</v>
      </c>
      <c r="B37" s="37">
        <v>0</v>
      </c>
      <c r="C37" s="37">
        <v>0</v>
      </c>
      <c r="D37" s="37">
        <v>0</v>
      </c>
    </row>
    <row r="38" spans="1:4">
      <c r="A38" s="41" t="s">
        <v>210</v>
      </c>
      <c r="B38" s="38"/>
      <c r="C38" s="38"/>
      <c r="D38" s="38"/>
    </row>
    <row r="39" spans="1:4">
      <c r="A39" s="41" t="s">
        <v>211</v>
      </c>
      <c r="B39" s="38"/>
      <c r="C39" s="38"/>
      <c r="D39" s="38"/>
    </row>
    <row r="40" spans="1:4">
      <c r="A40" s="23" t="s">
        <v>212</v>
      </c>
      <c r="B40" s="37">
        <v>0</v>
      </c>
      <c r="C40" s="37">
        <v>0</v>
      </c>
      <c r="D40" s="37">
        <v>0</v>
      </c>
    </row>
    <row r="41" spans="1:4">
      <c r="A41" s="41" t="s">
        <v>213</v>
      </c>
      <c r="B41" s="66">
        <v>0</v>
      </c>
      <c r="C41" s="66">
        <v>0</v>
      </c>
      <c r="D41" s="66">
        <v>0</v>
      </c>
    </row>
    <row r="42" spans="1:4">
      <c r="A42" s="41" t="s">
        <v>214</v>
      </c>
      <c r="B42" s="66">
        <v>0</v>
      </c>
      <c r="C42" s="66">
        <v>0</v>
      </c>
      <c r="D42" s="66">
        <v>0</v>
      </c>
    </row>
    <row r="43" spans="1:4">
      <c r="A43" s="21"/>
      <c r="B43" s="39"/>
      <c r="C43" s="39"/>
      <c r="D43" s="39"/>
    </row>
    <row r="44" spans="1:4">
      <c r="A44" s="23" t="s">
        <v>215</v>
      </c>
      <c r="B44" s="37">
        <v>0</v>
      </c>
      <c r="C44" s="37">
        <v>0</v>
      </c>
      <c r="D44" s="37">
        <v>0</v>
      </c>
    </row>
    <row r="45" spans="1:4">
      <c r="A45" s="49"/>
      <c r="B45" s="59"/>
      <c r="C45" s="59"/>
      <c r="D45" s="59"/>
    </row>
    <row r="47" spans="1:4" ht="28.8">
      <c r="A47" s="43" t="s">
        <v>201</v>
      </c>
      <c r="B47" s="15" t="s">
        <v>208</v>
      </c>
      <c r="C47" s="15" t="s">
        <v>186</v>
      </c>
      <c r="D47" s="15" t="s">
        <v>187</v>
      </c>
    </row>
    <row r="48" spans="1:4">
      <c r="A48" s="46" t="s">
        <v>216</v>
      </c>
      <c r="B48" s="64">
        <v>571065965.60000002</v>
      </c>
      <c r="C48" s="64">
        <v>545404542.76999998</v>
      </c>
      <c r="D48" s="64">
        <v>545418259.36000001</v>
      </c>
    </row>
    <row r="49" spans="1:4">
      <c r="A49" s="47" t="s">
        <v>217</v>
      </c>
      <c r="B49" s="37">
        <v>0</v>
      </c>
      <c r="C49" s="37">
        <v>0</v>
      </c>
      <c r="D49" s="37">
        <v>0</v>
      </c>
    </row>
    <row r="50" spans="1:4">
      <c r="A50" s="48" t="s">
        <v>210</v>
      </c>
      <c r="B50" s="38"/>
      <c r="C50" s="38"/>
      <c r="D50" s="38"/>
    </row>
    <row r="51" spans="1:4">
      <c r="A51" s="48" t="s">
        <v>213</v>
      </c>
      <c r="B51" s="66">
        <v>0</v>
      </c>
      <c r="C51" s="66">
        <v>0</v>
      </c>
      <c r="D51" s="66">
        <v>0</v>
      </c>
    </row>
    <row r="52" spans="1:4">
      <c r="A52" s="21"/>
      <c r="B52" s="39"/>
      <c r="C52" s="39"/>
      <c r="D52" s="39"/>
    </row>
    <row r="53" spans="1:4">
      <c r="A53" s="41" t="s">
        <v>193</v>
      </c>
      <c r="B53" s="66">
        <v>571065965.60000002</v>
      </c>
      <c r="C53" s="66">
        <v>384832536.97000003</v>
      </c>
      <c r="D53" s="66">
        <v>384828641.97000003</v>
      </c>
    </row>
    <row r="54" spans="1:4">
      <c r="A54" s="21"/>
      <c r="B54" s="39"/>
      <c r="C54" s="39"/>
      <c r="D54" s="39"/>
    </row>
    <row r="55" spans="1:4">
      <c r="A55" s="41" t="s">
        <v>196</v>
      </c>
      <c r="B55" s="60"/>
      <c r="C55" s="66">
        <v>0</v>
      </c>
      <c r="D55" s="66">
        <v>0</v>
      </c>
    </row>
    <row r="56" spans="1:4">
      <c r="A56" s="21"/>
      <c r="B56" s="39"/>
      <c r="C56" s="39"/>
      <c r="D56" s="39"/>
    </row>
    <row r="57" spans="1:4" ht="28.8">
      <c r="A57" s="44" t="s">
        <v>218</v>
      </c>
      <c r="B57" s="37">
        <v>0</v>
      </c>
      <c r="C57" s="37">
        <v>160572005.79999995</v>
      </c>
      <c r="D57" s="37">
        <v>160589617.38999999</v>
      </c>
    </row>
    <row r="58" spans="1:4">
      <c r="A58" s="42"/>
      <c r="B58" s="61"/>
      <c r="C58" s="61"/>
      <c r="D58" s="61"/>
    </row>
    <row r="59" spans="1:4">
      <c r="A59" s="44" t="s">
        <v>219</v>
      </c>
      <c r="B59" s="37">
        <v>0</v>
      </c>
      <c r="C59" s="37">
        <v>160572005.79999995</v>
      </c>
      <c r="D59" s="37">
        <v>160589617.38999999</v>
      </c>
    </row>
    <row r="60" spans="1:4">
      <c r="A60" s="31"/>
      <c r="B60" s="59"/>
      <c r="C60" s="59"/>
      <c r="D60" s="59"/>
    </row>
    <row r="62" spans="1:4" ht="28.8">
      <c r="A62" s="43" t="s">
        <v>201</v>
      </c>
      <c r="B62" s="15" t="s">
        <v>208</v>
      </c>
      <c r="C62" s="15" t="s">
        <v>186</v>
      </c>
      <c r="D62" s="15" t="s">
        <v>187</v>
      </c>
    </row>
    <row r="63" spans="1:4">
      <c r="A63" s="46" t="s">
        <v>190</v>
      </c>
      <c r="B63" s="65">
        <v>263458108.22999999</v>
      </c>
      <c r="C63" s="65">
        <v>224291844.97999999</v>
      </c>
      <c r="D63" s="65">
        <v>224291844.97999999</v>
      </c>
    </row>
    <row r="64" spans="1:4">
      <c r="A64" s="47" t="s">
        <v>220</v>
      </c>
      <c r="B64" s="52">
        <v>0</v>
      </c>
      <c r="C64" s="52">
        <v>0</v>
      </c>
      <c r="D64" s="52">
        <v>0</v>
      </c>
    </row>
    <row r="65" spans="1:4">
      <c r="A65" s="48" t="s">
        <v>211</v>
      </c>
      <c r="B65" s="53"/>
      <c r="C65" s="53"/>
      <c r="D65" s="53"/>
    </row>
    <row r="66" spans="1:4">
      <c r="A66" s="48" t="s">
        <v>214</v>
      </c>
      <c r="B66" s="63">
        <v>0</v>
      </c>
      <c r="C66" s="63">
        <v>0</v>
      </c>
      <c r="D66" s="63">
        <v>0</v>
      </c>
    </row>
    <row r="67" spans="1:4">
      <c r="A67" s="21"/>
      <c r="B67" s="54"/>
      <c r="C67" s="54"/>
      <c r="D67" s="54"/>
    </row>
    <row r="68" spans="1:4">
      <c r="A68" s="41" t="s">
        <v>221</v>
      </c>
      <c r="B68" s="63">
        <v>253958108.22999999</v>
      </c>
      <c r="C68" s="63">
        <v>124577108.79000001</v>
      </c>
      <c r="D68" s="63">
        <v>124577108.79000001</v>
      </c>
    </row>
    <row r="69" spans="1:4">
      <c r="A69" s="21"/>
      <c r="B69" s="54"/>
      <c r="C69" s="54"/>
      <c r="D69" s="54"/>
    </row>
    <row r="70" spans="1:4">
      <c r="A70" s="41" t="s">
        <v>197</v>
      </c>
      <c r="B70" s="62">
        <v>0</v>
      </c>
      <c r="C70" s="63">
        <v>0</v>
      </c>
      <c r="D70" s="63">
        <v>0</v>
      </c>
    </row>
    <row r="71" spans="1:4">
      <c r="A71" s="21"/>
      <c r="B71" s="54"/>
      <c r="C71" s="54"/>
      <c r="D71" s="54"/>
    </row>
    <row r="72" spans="1:4" ht="28.8">
      <c r="A72" s="44" t="s">
        <v>222</v>
      </c>
      <c r="B72" s="52">
        <v>9500000</v>
      </c>
      <c r="C72" s="52">
        <v>99714736.189999983</v>
      </c>
      <c r="D72" s="52">
        <v>99714736.189999983</v>
      </c>
    </row>
    <row r="73" spans="1:4">
      <c r="A73" s="21"/>
      <c r="B73" s="54"/>
      <c r="C73" s="54"/>
      <c r="D73" s="54"/>
    </row>
    <row r="74" spans="1:4">
      <c r="A74" s="44" t="s">
        <v>223</v>
      </c>
      <c r="B74" s="52">
        <v>9500000</v>
      </c>
      <c r="C74" s="52">
        <v>99714736.189999983</v>
      </c>
      <c r="D74" s="52">
        <v>99714736.189999983</v>
      </c>
    </row>
    <row r="75" spans="1:4">
      <c r="A75" s="31"/>
      <c r="B75" s="40"/>
      <c r="C75" s="40"/>
      <c r="D75" s="40"/>
    </row>
    <row r="76" spans="1:4">
      <c r="A76" s="3" t="s">
        <v>123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opLeftCell="A49" zoomScale="90" zoomScaleNormal="90" workbookViewId="0">
      <selection activeCell="E9" sqref="E9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173" t="s">
        <v>224</v>
      </c>
      <c r="B1" s="173"/>
      <c r="C1" s="173"/>
      <c r="D1" s="173"/>
      <c r="E1" s="173"/>
      <c r="F1" s="173"/>
      <c r="G1" s="173"/>
      <c r="H1" s="7"/>
    </row>
    <row r="2" spans="1:8">
      <c r="A2" s="164" t="s">
        <v>122</v>
      </c>
      <c r="B2" s="165"/>
      <c r="C2" s="165"/>
      <c r="D2" s="165"/>
      <c r="E2" s="165"/>
      <c r="F2" s="165"/>
      <c r="G2" s="166"/>
    </row>
    <row r="3" spans="1:8">
      <c r="A3" s="167" t="s">
        <v>225</v>
      </c>
      <c r="B3" s="168"/>
      <c r="C3" s="168"/>
      <c r="D3" s="168"/>
      <c r="E3" s="168"/>
      <c r="F3" s="168"/>
      <c r="G3" s="169"/>
    </row>
    <row r="4" spans="1:8">
      <c r="A4" s="167" t="s">
        <v>632</v>
      </c>
      <c r="B4" s="168"/>
      <c r="C4" s="168"/>
      <c r="D4" s="168"/>
      <c r="E4" s="168"/>
      <c r="F4" s="168"/>
      <c r="G4" s="169"/>
    </row>
    <row r="5" spans="1:8">
      <c r="A5" s="170" t="s">
        <v>2</v>
      </c>
      <c r="B5" s="171"/>
      <c r="C5" s="171"/>
      <c r="D5" s="171"/>
      <c r="E5" s="171"/>
      <c r="F5" s="171"/>
      <c r="G5" s="172"/>
    </row>
    <row r="6" spans="1:8">
      <c r="A6" s="174" t="s">
        <v>226</v>
      </c>
      <c r="B6" s="176" t="s">
        <v>227</v>
      </c>
      <c r="C6" s="176"/>
      <c r="D6" s="176"/>
      <c r="E6" s="176"/>
      <c r="F6" s="176"/>
      <c r="G6" s="176" t="s">
        <v>228</v>
      </c>
    </row>
    <row r="7" spans="1:8" ht="28.8">
      <c r="A7" s="175"/>
      <c r="B7" s="14" t="s">
        <v>229</v>
      </c>
      <c r="C7" s="15" t="s">
        <v>230</v>
      </c>
      <c r="D7" s="14" t="s">
        <v>231</v>
      </c>
      <c r="E7" s="14" t="s">
        <v>186</v>
      </c>
      <c r="F7" s="14" t="s">
        <v>232</v>
      </c>
      <c r="G7" s="176"/>
    </row>
    <row r="8" spans="1:8">
      <c r="A8" s="69" t="s">
        <v>233</v>
      </c>
      <c r="B8" s="54"/>
      <c r="C8" s="54"/>
      <c r="D8" s="54"/>
      <c r="E8" s="54"/>
      <c r="F8" s="54"/>
      <c r="G8" s="54"/>
    </row>
    <row r="9" spans="1:8">
      <c r="A9" s="41" t="s">
        <v>234</v>
      </c>
      <c r="B9" s="66">
        <v>120171771.70999999</v>
      </c>
      <c r="C9" s="66">
        <v>1500000</v>
      </c>
      <c r="D9" s="38">
        <v>121671771.70999999</v>
      </c>
      <c r="E9" s="66">
        <v>117024919.79000001</v>
      </c>
      <c r="F9" s="66">
        <v>117024919.79000001</v>
      </c>
      <c r="G9" s="38">
        <v>-3146851.9199999869</v>
      </c>
      <c r="H9" s="8"/>
    </row>
    <row r="10" spans="1:8">
      <c r="A10" s="41" t="s">
        <v>235</v>
      </c>
      <c r="B10" s="66">
        <v>0</v>
      </c>
      <c r="C10" s="66">
        <v>0</v>
      </c>
      <c r="D10" s="38">
        <v>0</v>
      </c>
      <c r="E10" s="66">
        <v>0</v>
      </c>
      <c r="F10" s="66">
        <v>0</v>
      </c>
      <c r="G10" s="38">
        <v>0</v>
      </c>
    </row>
    <row r="11" spans="1:8">
      <c r="A11" s="41" t="s">
        <v>236</v>
      </c>
      <c r="B11" s="66">
        <v>0</v>
      </c>
      <c r="C11" s="66">
        <v>0</v>
      </c>
      <c r="D11" s="38">
        <v>0</v>
      </c>
      <c r="E11" s="66">
        <v>0</v>
      </c>
      <c r="F11" s="66">
        <v>0</v>
      </c>
      <c r="G11" s="38">
        <v>0</v>
      </c>
    </row>
    <row r="12" spans="1:8">
      <c r="A12" s="41" t="s">
        <v>237</v>
      </c>
      <c r="B12" s="66">
        <v>95587426.239999995</v>
      </c>
      <c r="C12" s="66">
        <v>0</v>
      </c>
      <c r="D12" s="38">
        <v>95587426.239999995</v>
      </c>
      <c r="E12" s="66">
        <v>49779609.210000001</v>
      </c>
      <c r="F12" s="66">
        <v>49769729.210000001</v>
      </c>
      <c r="G12" s="38">
        <v>-45817697.029999994</v>
      </c>
    </row>
    <row r="13" spans="1:8">
      <c r="A13" s="41" t="s">
        <v>238</v>
      </c>
      <c r="B13" s="66">
        <v>1661592.94</v>
      </c>
      <c r="C13" s="66">
        <v>2450000</v>
      </c>
      <c r="D13" s="38">
        <v>4111592.94</v>
      </c>
      <c r="E13" s="66">
        <v>4204616.28</v>
      </c>
      <c r="F13" s="66">
        <v>4234566.29</v>
      </c>
      <c r="G13" s="38">
        <v>2572973.35</v>
      </c>
    </row>
    <row r="14" spans="1:8">
      <c r="A14" s="41" t="s">
        <v>239</v>
      </c>
      <c r="B14" s="66">
        <v>20979708.75</v>
      </c>
      <c r="C14" s="66">
        <v>0</v>
      </c>
      <c r="D14" s="38">
        <v>20979708.75</v>
      </c>
      <c r="E14" s="66">
        <v>10885155.59</v>
      </c>
      <c r="F14" s="66">
        <v>10878714.59</v>
      </c>
      <c r="G14" s="38">
        <v>-10100994.16</v>
      </c>
    </row>
    <row r="15" spans="1:8">
      <c r="A15" s="41" t="s">
        <v>240</v>
      </c>
      <c r="B15" s="66">
        <v>0</v>
      </c>
      <c r="C15" s="66">
        <v>0</v>
      </c>
      <c r="D15" s="38">
        <v>0</v>
      </c>
      <c r="E15" s="66">
        <v>0</v>
      </c>
      <c r="F15" s="66">
        <v>0</v>
      </c>
      <c r="G15" s="38">
        <v>0</v>
      </c>
    </row>
    <row r="16" spans="1:8">
      <c r="A16" s="67" t="s">
        <v>241</v>
      </c>
      <c r="B16" s="38">
        <v>317148075.12</v>
      </c>
      <c r="C16" s="38">
        <v>67155713.239999995</v>
      </c>
      <c r="D16" s="38">
        <v>384303788.36000001</v>
      </c>
      <c r="E16" s="38">
        <v>337100129.17000002</v>
      </c>
      <c r="F16" s="38">
        <v>337100129.17000002</v>
      </c>
      <c r="G16" s="38">
        <v>19952054.050000012</v>
      </c>
    </row>
    <row r="17" spans="1:7">
      <c r="A17" s="70" t="s">
        <v>242</v>
      </c>
      <c r="B17" s="66">
        <v>240644266.52000001</v>
      </c>
      <c r="C17" s="66">
        <v>25490771.489999998</v>
      </c>
      <c r="D17" s="38">
        <v>266135038.01000002</v>
      </c>
      <c r="E17" s="66">
        <v>235489092.44999999</v>
      </c>
      <c r="F17" s="66">
        <v>235489092.44999999</v>
      </c>
      <c r="G17" s="38">
        <v>-5155174.0700000226</v>
      </c>
    </row>
    <row r="18" spans="1:7">
      <c r="A18" s="70" t="s">
        <v>243</v>
      </c>
      <c r="B18" s="66">
        <v>24579522.510000002</v>
      </c>
      <c r="C18" s="66">
        <v>18193730.489999998</v>
      </c>
      <c r="D18" s="38">
        <v>42773253</v>
      </c>
      <c r="E18" s="66">
        <v>40689524.350000001</v>
      </c>
      <c r="F18" s="66">
        <v>40689524.350000001</v>
      </c>
      <c r="G18" s="38">
        <v>16110001.84</v>
      </c>
    </row>
    <row r="19" spans="1:7">
      <c r="A19" s="70" t="s">
        <v>244</v>
      </c>
      <c r="B19" s="66">
        <v>20425250.149999999</v>
      </c>
      <c r="C19" s="66">
        <v>1484718.85</v>
      </c>
      <c r="D19" s="38">
        <v>21909969</v>
      </c>
      <c r="E19" s="66">
        <v>26799807.940000001</v>
      </c>
      <c r="F19" s="66">
        <v>26799807.940000001</v>
      </c>
      <c r="G19" s="38">
        <v>6374557.7900000028</v>
      </c>
    </row>
    <row r="20" spans="1:7">
      <c r="A20" s="70" t="s">
        <v>245</v>
      </c>
      <c r="B20" s="38"/>
      <c r="C20" s="38"/>
      <c r="D20" s="38">
        <v>0</v>
      </c>
      <c r="E20" s="38"/>
      <c r="F20" s="38"/>
      <c r="G20" s="38">
        <v>0</v>
      </c>
    </row>
    <row r="21" spans="1:7">
      <c r="A21" s="70" t="s">
        <v>246</v>
      </c>
      <c r="B21" s="38"/>
      <c r="C21" s="38"/>
      <c r="D21" s="38">
        <v>0</v>
      </c>
      <c r="E21" s="38"/>
      <c r="F21" s="38"/>
      <c r="G21" s="38">
        <v>0</v>
      </c>
    </row>
    <row r="22" spans="1:7">
      <c r="A22" s="70" t="s">
        <v>247</v>
      </c>
      <c r="B22" s="66">
        <v>13857814.35</v>
      </c>
      <c r="C22" s="66">
        <v>0</v>
      </c>
      <c r="D22" s="38">
        <v>13857814.35</v>
      </c>
      <c r="E22" s="66">
        <v>3379225.04</v>
      </c>
      <c r="F22" s="66">
        <v>3379225.04</v>
      </c>
      <c r="G22" s="38">
        <v>-10478589.309999999</v>
      </c>
    </row>
    <row r="23" spans="1:7">
      <c r="A23" s="70" t="s">
        <v>248</v>
      </c>
      <c r="B23" s="38"/>
      <c r="C23" s="38"/>
      <c r="D23" s="38">
        <v>0</v>
      </c>
      <c r="E23" s="38"/>
      <c r="F23" s="38"/>
      <c r="G23" s="38">
        <v>0</v>
      </c>
    </row>
    <row r="24" spans="1:7">
      <c r="A24" s="70" t="s">
        <v>249</v>
      </c>
      <c r="B24" s="38"/>
      <c r="C24" s="38"/>
      <c r="D24" s="38">
        <v>0</v>
      </c>
      <c r="E24" s="38"/>
      <c r="F24" s="38"/>
      <c r="G24" s="38">
        <v>0</v>
      </c>
    </row>
    <row r="25" spans="1:7">
      <c r="A25" s="70" t="s">
        <v>250</v>
      </c>
      <c r="B25" s="66">
        <v>0</v>
      </c>
      <c r="C25" s="66">
        <v>9698222</v>
      </c>
      <c r="D25" s="38">
        <v>9698222</v>
      </c>
      <c r="E25" s="66">
        <v>4326445.3899999997</v>
      </c>
      <c r="F25" s="66">
        <v>4326445.3899999997</v>
      </c>
      <c r="G25" s="38">
        <v>4326445.3899999997</v>
      </c>
    </row>
    <row r="26" spans="1:7">
      <c r="A26" s="70" t="s">
        <v>251</v>
      </c>
      <c r="B26" s="66">
        <v>17641221.59</v>
      </c>
      <c r="C26" s="66">
        <v>12288270.41</v>
      </c>
      <c r="D26" s="38">
        <v>29929492</v>
      </c>
      <c r="E26" s="66">
        <v>26416034</v>
      </c>
      <c r="F26" s="66">
        <v>26416034</v>
      </c>
      <c r="G26" s="38">
        <v>8774812.4100000001</v>
      </c>
    </row>
    <row r="27" spans="1:7">
      <c r="A27" s="70" t="s">
        <v>252</v>
      </c>
      <c r="B27" s="66">
        <v>0</v>
      </c>
      <c r="C27" s="66">
        <v>0</v>
      </c>
      <c r="D27" s="38">
        <v>0</v>
      </c>
      <c r="E27" s="66">
        <v>0</v>
      </c>
      <c r="F27" s="66">
        <v>0</v>
      </c>
      <c r="G27" s="38">
        <v>0</v>
      </c>
    </row>
    <row r="28" spans="1:7">
      <c r="A28" s="41" t="s">
        <v>253</v>
      </c>
      <c r="B28" s="38">
        <v>5447130.6399999997</v>
      </c>
      <c r="C28" s="38">
        <v>4774045</v>
      </c>
      <c r="D28" s="38">
        <v>10221175.640000001</v>
      </c>
      <c r="E28" s="38">
        <v>5608601.9900000002</v>
      </c>
      <c r="F28" s="38">
        <v>5608601.9900000002</v>
      </c>
      <c r="G28" s="38">
        <v>161471.35000000056</v>
      </c>
    </row>
    <row r="29" spans="1:7">
      <c r="A29" s="70" t="s">
        <v>254</v>
      </c>
      <c r="B29" s="66">
        <v>0</v>
      </c>
      <c r="C29" s="66">
        <v>0</v>
      </c>
      <c r="D29" s="38">
        <v>0</v>
      </c>
      <c r="E29" s="66">
        <v>46466.69</v>
      </c>
      <c r="F29" s="66">
        <v>46466.69</v>
      </c>
      <c r="G29" s="38">
        <v>46466.69</v>
      </c>
    </row>
    <row r="30" spans="1:7">
      <c r="A30" s="70" t="s">
        <v>255</v>
      </c>
      <c r="B30" s="66">
        <v>4441825.8099999996</v>
      </c>
      <c r="C30" s="66">
        <v>0</v>
      </c>
      <c r="D30" s="38">
        <v>4441825.8099999996</v>
      </c>
      <c r="E30" s="66">
        <v>584588.43000000005</v>
      </c>
      <c r="F30" s="66">
        <v>584588.43000000005</v>
      </c>
      <c r="G30" s="38">
        <v>-3857237.3799999994</v>
      </c>
    </row>
    <row r="31" spans="1:7">
      <c r="A31" s="70" t="s">
        <v>256</v>
      </c>
      <c r="B31" s="66">
        <v>0</v>
      </c>
      <c r="C31" s="66">
        <v>3553953</v>
      </c>
      <c r="D31" s="38">
        <v>3553953</v>
      </c>
      <c r="E31" s="66">
        <v>3362280.49</v>
      </c>
      <c r="F31" s="66">
        <v>3362280.49</v>
      </c>
      <c r="G31" s="38">
        <v>3362280.49</v>
      </c>
    </row>
    <row r="32" spans="1:7">
      <c r="A32" s="70" t="s">
        <v>257</v>
      </c>
      <c r="B32" s="66">
        <v>0</v>
      </c>
      <c r="C32" s="66">
        <v>0</v>
      </c>
      <c r="D32" s="38">
        <v>0</v>
      </c>
      <c r="E32" s="66">
        <v>0</v>
      </c>
      <c r="F32" s="66">
        <v>0</v>
      </c>
      <c r="G32" s="38">
        <v>0</v>
      </c>
    </row>
    <row r="33" spans="1:8">
      <c r="A33" s="70" t="s">
        <v>258</v>
      </c>
      <c r="B33" s="66">
        <v>1005304.83</v>
      </c>
      <c r="C33" s="66">
        <v>1220092</v>
      </c>
      <c r="D33" s="38">
        <v>2225396.83</v>
      </c>
      <c r="E33" s="66">
        <v>1615266.38</v>
      </c>
      <c r="F33" s="66">
        <v>1615266.38</v>
      </c>
      <c r="G33" s="38">
        <v>609961.54999999993</v>
      </c>
    </row>
    <row r="34" spans="1:8">
      <c r="A34" s="41" t="s">
        <v>259</v>
      </c>
      <c r="B34" s="66">
        <v>0</v>
      </c>
      <c r="C34" s="66">
        <v>0</v>
      </c>
      <c r="D34" s="38">
        <v>0</v>
      </c>
      <c r="E34" s="66">
        <v>0</v>
      </c>
      <c r="F34" s="66">
        <v>0</v>
      </c>
      <c r="G34" s="38">
        <v>0</v>
      </c>
    </row>
    <row r="35" spans="1:8">
      <c r="A35" s="41" t="s">
        <v>260</v>
      </c>
      <c r="B35" s="38">
        <v>10070260.199999999</v>
      </c>
      <c r="C35" s="38">
        <v>29180895.02</v>
      </c>
      <c r="D35" s="38">
        <v>39251155.219999999</v>
      </c>
      <c r="E35" s="38">
        <v>19565070.739999998</v>
      </c>
      <c r="F35" s="38">
        <v>19565158.32</v>
      </c>
      <c r="G35" s="38">
        <v>9494898.120000001</v>
      </c>
    </row>
    <row r="36" spans="1:8">
      <c r="A36" s="70" t="s">
        <v>261</v>
      </c>
      <c r="B36" s="66">
        <v>10070260.199999999</v>
      </c>
      <c r="C36" s="66">
        <v>29180895.02</v>
      </c>
      <c r="D36" s="38">
        <v>39251155.219999999</v>
      </c>
      <c r="E36" s="66">
        <v>19565070.739999998</v>
      </c>
      <c r="F36" s="66">
        <v>19565158.32</v>
      </c>
      <c r="G36" s="38">
        <v>9494898.120000001</v>
      </c>
    </row>
    <row r="37" spans="1:8">
      <c r="A37" s="41" t="s">
        <v>262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</row>
    <row r="38" spans="1:8">
      <c r="A38" s="70" t="s">
        <v>263</v>
      </c>
      <c r="B38" s="38"/>
      <c r="C38" s="38"/>
      <c r="D38" s="38">
        <v>0</v>
      </c>
      <c r="E38" s="38"/>
      <c r="F38" s="38"/>
      <c r="G38" s="38">
        <v>0</v>
      </c>
    </row>
    <row r="39" spans="1:8">
      <c r="A39" s="70" t="s">
        <v>264</v>
      </c>
      <c r="B39" s="38"/>
      <c r="C39" s="38"/>
      <c r="D39" s="38">
        <v>0</v>
      </c>
      <c r="E39" s="38"/>
      <c r="F39" s="38"/>
      <c r="G39" s="38">
        <v>0</v>
      </c>
    </row>
    <row r="40" spans="1:8">
      <c r="A40" s="21"/>
      <c r="B40" s="38"/>
      <c r="C40" s="38"/>
      <c r="D40" s="38"/>
      <c r="E40" s="38"/>
      <c r="F40" s="38"/>
      <c r="G40" s="38"/>
    </row>
    <row r="41" spans="1:8">
      <c r="A41" s="23" t="s">
        <v>265</v>
      </c>
      <c r="B41" s="37">
        <v>571065965.60000002</v>
      </c>
      <c r="C41" s="37">
        <v>105060653.25999999</v>
      </c>
      <c r="D41" s="37">
        <v>676126618.86000001</v>
      </c>
      <c r="E41" s="37">
        <v>544168102.76999998</v>
      </c>
      <c r="F41" s="37">
        <v>544181819.36000001</v>
      </c>
      <c r="G41" s="37">
        <v>-26884146.239999961</v>
      </c>
    </row>
    <row r="42" spans="1:8">
      <c r="A42" s="23" t="s">
        <v>266</v>
      </c>
      <c r="B42" s="73"/>
      <c r="C42" s="73"/>
      <c r="D42" s="73"/>
      <c r="E42" s="73"/>
      <c r="F42" s="73"/>
      <c r="G42" s="37">
        <v>0</v>
      </c>
      <c r="H42" s="8"/>
    </row>
    <row r="43" spans="1:8">
      <c r="A43" s="21"/>
      <c r="B43" s="39"/>
      <c r="C43" s="39"/>
      <c r="D43" s="39"/>
      <c r="E43" s="39"/>
      <c r="F43" s="39"/>
      <c r="G43" s="39"/>
    </row>
    <row r="44" spans="1:8">
      <c r="A44" s="23" t="s">
        <v>267</v>
      </c>
      <c r="B44" s="39"/>
      <c r="C44" s="39"/>
      <c r="D44" s="39"/>
      <c r="E44" s="39"/>
      <c r="F44" s="39"/>
      <c r="G44" s="39"/>
    </row>
    <row r="45" spans="1:8">
      <c r="A45" s="41" t="s">
        <v>268</v>
      </c>
      <c r="B45" s="38">
        <v>263458108.22999999</v>
      </c>
      <c r="C45" s="38">
        <v>17979020.77</v>
      </c>
      <c r="D45" s="38">
        <v>281437129</v>
      </c>
      <c r="E45" s="38">
        <v>224291844.98000002</v>
      </c>
      <c r="F45" s="38">
        <v>224291844.98000002</v>
      </c>
      <c r="G45" s="38">
        <v>-39166263.24999997</v>
      </c>
    </row>
    <row r="46" spans="1:8">
      <c r="A46" s="71" t="s">
        <v>269</v>
      </c>
      <c r="B46" s="38"/>
      <c r="C46" s="38"/>
      <c r="D46" s="38">
        <v>0</v>
      </c>
      <c r="E46" s="38"/>
      <c r="F46" s="38"/>
      <c r="G46" s="38">
        <v>0</v>
      </c>
    </row>
    <row r="47" spans="1:8">
      <c r="A47" s="71" t="s">
        <v>270</v>
      </c>
      <c r="B47" s="38"/>
      <c r="C47" s="38"/>
      <c r="D47" s="38">
        <v>0</v>
      </c>
      <c r="E47" s="38"/>
      <c r="F47" s="38"/>
      <c r="G47" s="38">
        <v>0</v>
      </c>
    </row>
    <row r="48" spans="1:8">
      <c r="A48" s="71" t="s">
        <v>271</v>
      </c>
      <c r="B48" s="66">
        <v>77868245.060000002</v>
      </c>
      <c r="C48" s="66">
        <v>-1227641.06</v>
      </c>
      <c r="D48" s="38">
        <v>76640604</v>
      </c>
      <c r="E48" s="66">
        <v>69831071.200000003</v>
      </c>
      <c r="F48" s="66">
        <v>69831071.200000003</v>
      </c>
      <c r="G48" s="38">
        <v>-8037173.8599999994</v>
      </c>
    </row>
    <row r="49" spans="1:7" ht="28.8">
      <c r="A49" s="71" t="s">
        <v>272</v>
      </c>
      <c r="B49" s="66">
        <v>185589863.16999999</v>
      </c>
      <c r="C49" s="66">
        <v>19206661.829999998</v>
      </c>
      <c r="D49" s="38">
        <v>204796525</v>
      </c>
      <c r="E49" s="66">
        <v>154460773.78</v>
      </c>
      <c r="F49" s="66">
        <v>154460773.78</v>
      </c>
      <c r="G49" s="38">
        <v>-31129089.389999986</v>
      </c>
    </row>
    <row r="50" spans="1:7">
      <c r="A50" s="71" t="s">
        <v>273</v>
      </c>
      <c r="B50" s="38"/>
      <c r="C50" s="38"/>
      <c r="D50" s="38">
        <v>0</v>
      </c>
      <c r="E50" s="38"/>
      <c r="F50" s="38"/>
      <c r="G50" s="38">
        <v>0</v>
      </c>
    </row>
    <row r="51" spans="1:7">
      <c r="A51" s="71" t="s">
        <v>274</v>
      </c>
      <c r="B51" s="38"/>
      <c r="C51" s="38"/>
      <c r="D51" s="38">
        <v>0</v>
      </c>
      <c r="E51" s="38"/>
      <c r="F51" s="38"/>
      <c r="G51" s="38">
        <v>0</v>
      </c>
    </row>
    <row r="52" spans="1:7" ht="28.8">
      <c r="A52" s="68" t="s">
        <v>275</v>
      </c>
      <c r="B52" s="38"/>
      <c r="C52" s="38"/>
      <c r="D52" s="38">
        <v>0</v>
      </c>
      <c r="E52" s="38"/>
      <c r="F52" s="38"/>
      <c r="G52" s="38">
        <v>0</v>
      </c>
    </row>
    <row r="53" spans="1:7">
      <c r="A53" s="70" t="s">
        <v>276</v>
      </c>
      <c r="B53" s="38"/>
      <c r="C53" s="38"/>
      <c r="D53" s="38">
        <v>0</v>
      </c>
      <c r="E53" s="38"/>
      <c r="F53" s="38"/>
      <c r="G53" s="38">
        <v>0</v>
      </c>
    </row>
    <row r="54" spans="1:7">
      <c r="A54" s="41" t="s">
        <v>277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</row>
    <row r="55" spans="1:7">
      <c r="A55" s="68" t="s">
        <v>278</v>
      </c>
      <c r="B55" s="38"/>
      <c r="C55" s="38"/>
      <c r="D55" s="38">
        <v>0</v>
      </c>
      <c r="E55" s="38"/>
      <c r="F55" s="38"/>
      <c r="G55" s="38">
        <v>0</v>
      </c>
    </row>
    <row r="56" spans="1:7">
      <c r="A56" s="71" t="s">
        <v>279</v>
      </c>
      <c r="B56" s="38"/>
      <c r="C56" s="38"/>
      <c r="D56" s="38">
        <v>0</v>
      </c>
      <c r="E56" s="38"/>
      <c r="F56" s="38"/>
      <c r="G56" s="38">
        <v>0</v>
      </c>
    </row>
    <row r="57" spans="1:7">
      <c r="A57" s="71" t="s">
        <v>280</v>
      </c>
      <c r="B57" s="38"/>
      <c r="C57" s="38"/>
      <c r="D57" s="38">
        <v>0</v>
      </c>
      <c r="E57" s="38"/>
      <c r="F57" s="38"/>
      <c r="G57" s="38">
        <v>0</v>
      </c>
    </row>
    <row r="58" spans="1:7">
      <c r="A58" s="68" t="s">
        <v>281</v>
      </c>
      <c r="B58" s="66">
        <v>0</v>
      </c>
      <c r="C58" s="66">
        <v>0</v>
      </c>
      <c r="D58" s="38">
        <v>0</v>
      </c>
      <c r="E58" s="66">
        <v>0</v>
      </c>
      <c r="F58" s="66">
        <v>0</v>
      </c>
      <c r="G58" s="38">
        <v>0</v>
      </c>
    </row>
    <row r="59" spans="1:7">
      <c r="A59" s="41" t="s">
        <v>282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</row>
    <row r="60" spans="1:7">
      <c r="A60" s="71" t="s">
        <v>283</v>
      </c>
      <c r="B60" s="66">
        <v>0</v>
      </c>
      <c r="C60" s="66">
        <v>0</v>
      </c>
      <c r="D60" s="38">
        <v>0</v>
      </c>
      <c r="E60" s="66">
        <v>0</v>
      </c>
      <c r="F60" s="66">
        <v>0</v>
      </c>
      <c r="G60" s="38">
        <v>0</v>
      </c>
    </row>
    <row r="61" spans="1:7">
      <c r="A61" s="71" t="s">
        <v>284</v>
      </c>
      <c r="B61" s="66">
        <v>0</v>
      </c>
      <c r="C61" s="66">
        <v>0</v>
      </c>
      <c r="D61" s="38">
        <v>0</v>
      </c>
      <c r="E61" s="66">
        <v>0</v>
      </c>
      <c r="F61" s="66">
        <v>0</v>
      </c>
      <c r="G61" s="38">
        <v>0</v>
      </c>
    </row>
    <row r="62" spans="1:7">
      <c r="A62" s="41" t="s">
        <v>285</v>
      </c>
      <c r="B62" s="66">
        <v>0</v>
      </c>
      <c r="C62" s="66">
        <v>0</v>
      </c>
      <c r="D62" s="38">
        <v>0</v>
      </c>
      <c r="E62" s="66">
        <v>0</v>
      </c>
      <c r="F62" s="66">
        <v>0</v>
      </c>
      <c r="G62" s="38">
        <v>0</v>
      </c>
    </row>
    <row r="63" spans="1:7">
      <c r="A63" s="41" t="s">
        <v>286</v>
      </c>
      <c r="B63" s="66">
        <v>0</v>
      </c>
      <c r="C63" s="66">
        <v>0</v>
      </c>
      <c r="D63" s="38">
        <v>0</v>
      </c>
      <c r="E63" s="66">
        <v>0</v>
      </c>
      <c r="F63" s="38"/>
      <c r="G63" s="38">
        <v>0</v>
      </c>
    </row>
    <row r="64" spans="1:7">
      <c r="A64" s="21"/>
      <c r="B64" s="39"/>
      <c r="C64" s="39"/>
      <c r="D64" s="39"/>
      <c r="E64" s="39"/>
      <c r="F64" s="39"/>
      <c r="G64" s="39"/>
    </row>
    <row r="65" spans="1:7">
      <c r="A65" s="23" t="s">
        <v>287</v>
      </c>
      <c r="B65" s="37">
        <v>263458108.22999999</v>
      </c>
      <c r="C65" s="37">
        <v>17979020.77</v>
      </c>
      <c r="D65" s="37">
        <v>281437129</v>
      </c>
      <c r="E65" s="37">
        <v>224291844.98000002</v>
      </c>
      <c r="F65" s="37">
        <v>224291844.98000002</v>
      </c>
      <c r="G65" s="37">
        <v>-39166263.24999997</v>
      </c>
    </row>
    <row r="66" spans="1:7">
      <c r="A66" s="21"/>
      <c r="B66" s="39"/>
      <c r="C66" s="39"/>
      <c r="D66" s="39"/>
      <c r="E66" s="39"/>
      <c r="F66" s="39"/>
      <c r="G66" s="39"/>
    </row>
    <row r="67" spans="1:7">
      <c r="A67" s="23" t="s">
        <v>288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</row>
    <row r="68" spans="1:7">
      <c r="A68" s="41" t="s">
        <v>289</v>
      </c>
      <c r="B68" s="66">
        <v>0</v>
      </c>
      <c r="C68" s="66">
        <v>0</v>
      </c>
      <c r="D68" s="38">
        <v>0</v>
      </c>
      <c r="E68" s="66">
        <v>0</v>
      </c>
      <c r="F68" s="66">
        <v>0</v>
      </c>
      <c r="G68" s="38">
        <v>0</v>
      </c>
    </row>
    <row r="69" spans="1:7">
      <c r="A69" s="21"/>
      <c r="B69" s="39"/>
      <c r="C69" s="39"/>
      <c r="D69" s="39"/>
      <c r="E69" s="39"/>
      <c r="F69" s="39"/>
      <c r="G69" s="39"/>
    </row>
    <row r="70" spans="1:7">
      <c r="A70" s="23" t="s">
        <v>290</v>
      </c>
      <c r="B70" s="37">
        <v>834524073.83000004</v>
      </c>
      <c r="C70" s="37">
        <v>123039674.02999999</v>
      </c>
      <c r="D70" s="37">
        <v>957563747.86000001</v>
      </c>
      <c r="E70" s="37">
        <v>768459947.75</v>
      </c>
      <c r="F70" s="37">
        <v>768473664.34000003</v>
      </c>
      <c r="G70" s="37">
        <v>-66050409.489999935</v>
      </c>
    </row>
    <row r="71" spans="1:7">
      <c r="A71" s="21"/>
      <c r="B71" s="39"/>
      <c r="C71" s="39"/>
      <c r="D71" s="39"/>
      <c r="E71" s="39"/>
      <c r="F71" s="39"/>
      <c r="G71" s="39"/>
    </row>
    <row r="72" spans="1:7">
      <c r="A72" s="23" t="s">
        <v>291</v>
      </c>
      <c r="B72" s="39"/>
      <c r="C72" s="39"/>
      <c r="D72" s="39"/>
      <c r="E72" s="39"/>
      <c r="F72" s="39"/>
      <c r="G72" s="39"/>
    </row>
    <row r="73" spans="1:7">
      <c r="A73" s="72" t="s">
        <v>292</v>
      </c>
      <c r="B73" s="66">
        <v>0</v>
      </c>
      <c r="C73" s="66">
        <v>0</v>
      </c>
      <c r="D73" s="38">
        <v>0</v>
      </c>
      <c r="E73" s="66">
        <v>0</v>
      </c>
      <c r="F73" s="66">
        <v>0</v>
      </c>
      <c r="G73" s="38">
        <v>0</v>
      </c>
    </row>
    <row r="74" spans="1:7" ht="28.8">
      <c r="A74" s="72" t="s">
        <v>293</v>
      </c>
      <c r="B74" s="66">
        <v>0</v>
      </c>
      <c r="C74" s="66">
        <v>0</v>
      </c>
      <c r="D74" s="38">
        <v>0</v>
      </c>
      <c r="E74" s="66">
        <v>0</v>
      </c>
      <c r="F74" s="66">
        <v>0</v>
      </c>
      <c r="G74" s="38">
        <v>0</v>
      </c>
    </row>
    <row r="75" spans="1:7">
      <c r="A75" s="44" t="s">
        <v>294</v>
      </c>
      <c r="B75" s="37">
        <v>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</row>
    <row r="76" spans="1:7">
      <c r="A76" s="31"/>
      <c r="B76" s="40"/>
      <c r="C76" s="40"/>
      <c r="D76" s="40"/>
      <c r="E76" s="40"/>
      <c r="F76" s="40"/>
      <c r="G76" s="40"/>
    </row>
    <row r="77" spans="1:7">
      <c r="A77" s="3" t="s">
        <v>123</v>
      </c>
      <c r="B77" s="9"/>
      <c r="C77" s="9"/>
      <c r="D77" s="9"/>
      <c r="E77" s="9"/>
      <c r="F77" s="9"/>
      <c r="G77" s="9"/>
    </row>
    <row r="78" spans="1:7">
      <c r="B78" s="9"/>
      <c r="C78" s="9"/>
      <c r="D78" s="9">
        <f>B78+C78</f>
        <v>0</v>
      </c>
      <c r="E78" s="9"/>
      <c r="F78" s="9"/>
      <c r="G78" s="10">
        <f t="shared" ref="G78" si="0">B78-F78</f>
        <v>0</v>
      </c>
    </row>
    <row r="79" spans="1:7">
      <c r="B79" s="9"/>
      <c r="C79" s="9"/>
      <c r="D79" s="9"/>
      <c r="E79" s="9"/>
      <c r="F79" s="9"/>
      <c r="G79" s="10"/>
    </row>
    <row r="80" spans="1:7">
      <c r="B80" s="11"/>
      <c r="C80" s="11"/>
      <c r="D80" s="11"/>
      <c r="E80" s="11"/>
      <c r="F80" s="11"/>
      <c r="G80" s="11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1"/>
  <sheetViews>
    <sheetView showGridLines="0" topLeftCell="A94" zoomScale="85" zoomScaleNormal="85" workbookViewId="0">
      <selection activeCell="A106" sqref="A106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177" t="s">
        <v>295</v>
      </c>
      <c r="B1" s="173"/>
      <c r="C1" s="173"/>
      <c r="D1" s="173"/>
      <c r="E1" s="173"/>
      <c r="F1" s="173"/>
      <c r="G1" s="173"/>
    </row>
    <row r="2" spans="1:8">
      <c r="A2" s="174" t="s">
        <v>122</v>
      </c>
      <c r="B2" s="174"/>
      <c r="C2" s="174"/>
      <c r="D2" s="174"/>
      <c r="E2" s="174"/>
      <c r="F2" s="174"/>
      <c r="G2" s="174"/>
    </row>
    <row r="3" spans="1:8">
      <c r="A3" s="180" t="s">
        <v>296</v>
      </c>
      <c r="B3" s="180"/>
      <c r="C3" s="180"/>
      <c r="D3" s="180"/>
      <c r="E3" s="180"/>
      <c r="F3" s="180"/>
      <c r="G3" s="180"/>
    </row>
    <row r="4" spans="1:8">
      <c r="A4" s="180" t="s">
        <v>297</v>
      </c>
      <c r="B4" s="180"/>
      <c r="C4" s="180"/>
      <c r="D4" s="180"/>
      <c r="E4" s="180"/>
      <c r="F4" s="180"/>
      <c r="G4" s="180"/>
    </row>
    <row r="5" spans="1:8">
      <c r="A5" s="180" t="s">
        <v>632</v>
      </c>
      <c r="B5" s="180"/>
      <c r="C5" s="180"/>
      <c r="D5" s="180"/>
      <c r="E5" s="180"/>
      <c r="F5" s="180"/>
      <c r="G5" s="180"/>
    </row>
    <row r="6" spans="1:8">
      <c r="A6" s="175" t="s">
        <v>2</v>
      </c>
      <c r="B6" s="175"/>
      <c r="C6" s="175"/>
      <c r="D6" s="175"/>
      <c r="E6" s="175"/>
      <c r="F6" s="175"/>
      <c r="G6" s="175"/>
    </row>
    <row r="7" spans="1:8">
      <c r="A7" s="178" t="s">
        <v>4</v>
      </c>
      <c r="B7" s="178" t="s">
        <v>298</v>
      </c>
      <c r="C7" s="178"/>
      <c r="D7" s="178"/>
      <c r="E7" s="178"/>
      <c r="F7" s="178"/>
      <c r="G7" s="179" t="s">
        <v>299</v>
      </c>
    </row>
    <row r="8" spans="1:8" ht="28.8">
      <c r="A8" s="178"/>
      <c r="B8" s="15" t="s">
        <v>300</v>
      </c>
      <c r="C8" s="15" t="s">
        <v>301</v>
      </c>
      <c r="D8" s="15" t="s">
        <v>302</v>
      </c>
      <c r="E8" s="15" t="s">
        <v>186</v>
      </c>
      <c r="F8" s="15" t="s">
        <v>303</v>
      </c>
      <c r="G8" s="178"/>
    </row>
    <row r="9" spans="1:8">
      <c r="A9" s="77" t="s">
        <v>304</v>
      </c>
      <c r="B9" s="82">
        <v>571065965.60000002</v>
      </c>
      <c r="C9" s="82">
        <v>163821515.02000001</v>
      </c>
      <c r="D9" s="82">
        <v>734887480.61999989</v>
      </c>
      <c r="E9" s="82">
        <v>384832536.96999997</v>
      </c>
      <c r="F9" s="82">
        <v>384828641.96999997</v>
      </c>
      <c r="G9" s="82">
        <v>350054943.64999992</v>
      </c>
    </row>
    <row r="10" spans="1:8">
      <c r="A10" s="78" t="s">
        <v>305</v>
      </c>
      <c r="B10" s="83">
        <v>294988041.45999998</v>
      </c>
      <c r="C10" s="83">
        <v>-1.0000000009313226E-2</v>
      </c>
      <c r="D10" s="83">
        <v>294988041.44999999</v>
      </c>
      <c r="E10" s="83">
        <v>191442993.31999999</v>
      </c>
      <c r="F10" s="83">
        <v>191442993.31999999</v>
      </c>
      <c r="G10" s="83">
        <v>103545048.13</v>
      </c>
    </row>
    <row r="11" spans="1:8">
      <c r="A11" s="79" t="s">
        <v>306</v>
      </c>
      <c r="B11" s="86">
        <v>170995794.84999999</v>
      </c>
      <c r="C11" s="86">
        <v>-979599.39</v>
      </c>
      <c r="D11" s="83">
        <v>170016195.46000001</v>
      </c>
      <c r="E11" s="86">
        <v>112073446.48</v>
      </c>
      <c r="F11" s="86">
        <v>112073446.48</v>
      </c>
      <c r="G11" s="83">
        <v>57942748.980000004</v>
      </c>
      <c r="H11" s="12" t="s">
        <v>307</v>
      </c>
    </row>
    <row r="12" spans="1:8">
      <c r="A12" s="79" t="s">
        <v>308</v>
      </c>
      <c r="B12" s="86">
        <v>1531882.89</v>
      </c>
      <c r="C12" s="86">
        <v>0</v>
      </c>
      <c r="D12" s="83">
        <v>1531882.89</v>
      </c>
      <c r="E12" s="86">
        <v>1006014.67</v>
      </c>
      <c r="F12" s="86">
        <v>1006014.67</v>
      </c>
      <c r="G12" s="83">
        <v>525868.21999999986</v>
      </c>
      <c r="H12" s="12" t="s">
        <v>309</v>
      </c>
    </row>
    <row r="13" spans="1:8">
      <c r="A13" s="79" t="s">
        <v>310</v>
      </c>
      <c r="B13" s="86">
        <v>34886325.549999997</v>
      </c>
      <c r="C13" s="86">
        <v>-713046.62</v>
      </c>
      <c r="D13" s="83">
        <v>34173278.93</v>
      </c>
      <c r="E13" s="86">
        <v>24445561.460000001</v>
      </c>
      <c r="F13" s="86">
        <v>24445561.460000001</v>
      </c>
      <c r="G13" s="83">
        <v>9727717.4699999988</v>
      </c>
      <c r="H13" s="12" t="s">
        <v>311</v>
      </c>
    </row>
    <row r="14" spans="1:8">
      <c r="A14" s="79" t="s">
        <v>312</v>
      </c>
      <c r="B14" s="86">
        <v>58462561.850000001</v>
      </c>
      <c r="C14" s="86">
        <v>38476.660000000003</v>
      </c>
      <c r="D14" s="83">
        <v>58501038.509999998</v>
      </c>
      <c r="E14" s="86">
        <v>34870995.509999998</v>
      </c>
      <c r="F14" s="86">
        <v>34870995.509999998</v>
      </c>
      <c r="G14" s="83">
        <v>23630043</v>
      </c>
      <c r="H14" s="12" t="s">
        <v>313</v>
      </c>
    </row>
    <row r="15" spans="1:8">
      <c r="A15" s="79" t="s">
        <v>314</v>
      </c>
      <c r="B15" s="86">
        <v>27486476.32</v>
      </c>
      <c r="C15" s="86">
        <v>1654169.34</v>
      </c>
      <c r="D15" s="83">
        <v>29140645.66</v>
      </c>
      <c r="E15" s="86">
        <v>19046975.199999999</v>
      </c>
      <c r="F15" s="86">
        <v>19046975.199999999</v>
      </c>
      <c r="G15" s="83">
        <v>10093670.460000001</v>
      </c>
      <c r="H15" s="12" t="s">
        <v>315</v>
      </c>
    </row>
    <row r="16" spans="1:8">
      <c r="A16" s="79" t="s">
        <v>316</v>
      </c>
      <c r="B16" s="86">
        <v>1625000</v>
      </c>
      <c r="C16" s="86">
        <v>0</v>
      </c>
      <c r="D16" s="83">
        <v>1625000</v>
      </c>
      <c r="E16" s="86">
        <v>0</v>
      </c>
      <c r="F16" s="86">
        <v>0</v>
      </c>
      <c r="G16" s="83">
        <v>1625000</v>
      </c>
      <c r="H16" s="12" t="s">
        <v>317</v>
      </c>
    </row>
    <row r="17" spans="1:8">
      <c r="A17" s="79" t="s">
        <v>318</v>
      </c>
      <c r="B17" s="83"/>
      <c r="C17" s="83"/>
      <c r="D17" s="83">
        <v>0</v>
      </c>
      <c r="E17" s="83"/>
      <c r="F17" s="83"/>
      <c r="G17" s="83">
        <v>0</v>
      </c>
      <c r="H17" s="12" t="s">
        <v>319</v>
      </c>
    </row>
    <row r="18" spans="1:8">
      <c r="A18" s="78" t="s">
        <v>320</v>
      </c>
      <c r="B18" s="83">
        <v>43089079.5</v>
      </c>
      <c r="C18" s="83">
        <v>9524284.8699999992</v>
      </c>
      <c r="D18" s="83">
        <v>52613364.369999997</v>
      </c>
      <c r="E18" s="83">
        <v>21222636.700000003</v>
      </c>
      <c r="F18" s="83">
        <v>21218741.700000003</v>
      </c>
      <c r="G18" s="83">
        <v>31390727.669999998</v>
      </c>
    </row>
    <row r="19" spans="1:8">
      <c r="A19" s="79" t="s">
        <v>321</v>
      </c>
      <c r="B19" s="86">
        <v>8166808</v>
      </c>
      <c r="C19" s="86">
        <v>-902517.1</v>
      </c>
      <c r="D19" s="83">
        <v>7264290.9000000004</v>
      </c>
      <c r="E19" s="86">
        <v>2954460.77</v>
      </c>
      <c r="F19" s="86">
        <v>2954460.77</v>
      </c>
      <c r="G19" s="83">
        <v>4309830.1300000008</v>
      </c>
      <c r="H19" s="12" t="s">
        <v>322</v>
      </c>
    </row>
    <row r="20" spans="1:8">
      <c r="A20" s="79" t="s">
        <v>323</v>
      </c>
      <c r="B20" s="86">
        <v>1334425</v>
      </c>
      <c r="C20" s="86">
        <v>-105782</v>
      </c>
      <c r="D20" s="83">
        <v>1228643</v>
      </c>
      <c r="E20" s="86">
        <v>497075.8</v>
      </c>
      <c r="F20" s="86">
        <v>497075.8</v>
      </c>
      <c r="G20" s="83">
        <v>731567.2</v>
      </c>
      <c r="H20" s="12" t="s">
        <v>324</v>
      </c>
    </row>
    <row r="21" spans="1:8">
      <c r="A21" s="79" t="s">
        <v>325</v>
      </c>
      <c r="B21" s="86">
        <v>52654</v>
      </c>
      <c r="C21" s="86">
        <v>10950</v>
      </c>
      <c r="D21" s="83">
        <v>63604</v>
      </c>
      <c r="E21" s="86">
        <v>38070</v>
      </c>
      <c r="F21" s="86">
        <v>38070</v>
      </c>
      <c r="G21" s="83">
        <v>25534</v>
      </c>
      <c r="H21" s="12" t="s">
        <v>326</v>
      </c>
    </row>
    <row r="22" spans="1:8">
      <c r="A22" s="79" t="s">
        <v>327</v>
      </c>
      <c r="B22" s="86">
        <v>18804190.5</v>
      </c>
      <c r="C22" s="86">
        <v>1680615.5</v>
      </c>
      <c r="D22" s="83">
        <v>20484806</v>
      </c>
      <c r="E22" s="86">
        <v>11446843.67</v>
      </c>
      <c r="F22" s="86">
        <v>11446843.67</v>
      </c>
      <c r="G22" s="83">
        <v>9037962.3300000001</v>
      </c>
      <c r="H22" s="12" t="s">
        <v>328</v>
      </c>
    </row>
    <row r="23" spans="1:8">
      <c r="A23" s="79" t="s">
        <v>329</v>
      </c>
      <c r="B23" s="86">
        <v>693917</v>
      </c>
      <c r="C23" s="86">
        <v>273530.33</v>
      </c>
      <c r="D23" s="83">
        <v>967447.33000000007</v>
      </c>
      <c r="E23" s="86">
        <v>312024.63</v>
      </c>
      <c r="F23" s="86">
        <v>312024.63</v>
      </c>
      <c r="G23" s="83">
        <v>655422.70000000007</v>
      </c>
      <c r="H23" s="12" t="s">
        <v>330</v>
      </c>
    </row>
    <row r="24" spans="1:8">
      <c r="A24" s="79" t="s">
        <v>331</v>
      </c>
      <c r="B24" s="86">
        <v>832300</v>
      </c>
      <c r="C24" s="86">
        <v>5000</v>
      </c>
      <c r="D24" s="83">
        <v>837300</v>
      </c>
      <c r="E24" s="86">
        <v>39960.959999999999</v>
      </c>
      <c r="F24" s="86">
        <v>39960.959999999999</v>
      </c>
      <c r="G24" s="83">
        <v>797339.04</v>
      </c>
      <c r="H24" s="12" t="s">
        <v>332</v>
      </c>
    </row>
    <row r="25" spans="1:8">
      <c r="A25" s="79" t="s">
        <v>333</v>
      </c>
      <c r="B25" s="86">
        <v>6831739</v>
      </c>
      <c r="C25" s="86">
        <v>2851792.54</v>
      </c>
      <c r="D25" s="83">
        <v>9683531.5399999991</v>
      </c>
      <c r="E25" s="86">
        <v>950759.76</v>
      </c>
      <c r="F25" s="86">
        <v>950759.76</v>
      </c>
      <c r="G25" s="83">
        <v>8732771.7799999993</v>
      </c>
      <c r="H25" s="12" t="s">
        <v>334</v>
      </c>
    </row>
    <row r="26" spans="1:8">
      <c r="A26" s="79" t="s">
        <v>335</v>
      </c>
      <c r="B26" s="83"/>
      <c r="C26" s="83"/>
      <c r="D26" s="83">
        <v>0</v>
      </c>
      <c r="E26" s="83"/>
      <c r="F26" s="83"/>
      <c r="G26" s="83">
        <v>0</v>
      </c>
      <c r="H26" s="12" t="s">
        <v>336</v>
      </c>
    </row>
    <row r="27" spans="1:8">
      <c r="A27" s="79" t="s">
        <v>337</v>
      </c>
      <c r="B27" s="86">
        <v>6373046</v>
      </c>
      <c r="C27" s="86">
        <v>5710695.5999999996</v>
      </c>
      <c r="D27" s="83">
        <v>12083741.6</v>
      </c>
      <c r="E27" s="86">
        <v>4983441.1100000003</v>
      </c>
      <c r="F27" s="86">
        <v>4979546.1100000003</v>
      </c>
      <c r="G27" s="83">
        <v>7100300.4899999993</v>
      </c>
      <c r="H27" s="12" t="s">
        <v>338</v>
      </c>
    </row>
    <row r="28" spans="1:8">
      <c r="A28" s="78" t="s">
        <v>339</v>
      </c>
      <c r="B28" s="83">
        <v>115096566.01000001</v>
      </c>
      <c r="C28" s="83">
        <v>40640328.43</v>
      </c>
      <c r="D28" s="83">
        <v>155736894.44</v>
      </c>
      <c r="E28" s="83">
        <v>65081285.390000001</v>
      </c>
      <c r="F28" s="83">
        <v>65081285.390000001</v>
      </c>
      <c r="G28" s="83">
        <v>90655609.050000012</v>
      </c>
    </row>
    <row r="29" spans="1:8">
      <c r="A29" s="79" t="s">
        <v>340</v>
      </c>
      <c r="B29" s="86">
        <v>51196579</v>
      </c>
      <c r="C29" s="86">
        <v>-2391300</v>
      </c>
      <c r="D29" s="83">
        <v>48805279</v>
      </c>
      <c r="E29" s="86">
        <v>23564616.219999999</v>
      </c>
      <c r="F29" s="86">
        <v>23564616.219999999</v>
      </c>
      <c r="G29" s="83">
        <v>25240662.780000001</v>
      </c>
      <c r="H29" s="12" t="s">
        <v>341</v>
      </c>
    </row>
    <row r="30" spans="1:8">
      <c r="A30" s="79" t="s">
        <v>342</v>
      </c>
      <c r="B30" s="86">
        <v>6164046.5</v>
      </c>
      <c r="C30" s="86">
        <v>465152.46</v>
      </c>
      <c r="D30" s="83">
        <v>6629198.96</v>
      </c>
      <c r="E30" s="86">
        <v>2494029.4500000002</v>
      </c>
      <c r="F30" s="86">
        <v>2494029.4500000002</v>
      </c>
      <c r="G30" s="83">
        <v>4135169.51</v>
      </c>
      <c r="H30" s="12" t="s">
        <v>343</v>
      </c>
    </row>
    <row r="31" spans="1:8">
      <c r="A31" s="79" t="s">
        <v>344</v>
      </c>
      <c r="B31" s="86">
        <v>16727901.5</v>
      </c>
      <c r="C31" s="86">
        <v>33068706.379999999</v>
      </c>
      <c r="D31" s="83">
        <v>49796607.879999995</v>
      </c>
      <c r="E31" s="86">
        <v>15173124.41</v>
      </c>
      <c r="F31" s="86">
        <v>15173124.41</v>
      </c>
      <c r="G31" s="83">
        <v>34623483.469999999</v>
      </c>
      <c r="H31" s="12" t="s">
        <v>345</v>
      </c>
    </row>
    <row r="32" spans="1:8">
      <c r="A32" s="79" t="s">
        <v>346</v>
      </c>
      <c r="B32" s="86">
        <v>4446019</v>
      </c>
      <c r="C32" s="86">
        <v>5000</v>
      </c>
      <c r="D32" s="83">
        <v>4451019</v>
      </c>
      <c r="E32" s="86">
        <v>3636268.14</v>
      </c>
      <c r="F32" s="86">
        <v>3636268.14</v>
      </c>
      <c r="G32" s="83">
        <v>814750.85999999987</v>
      </c>
      <c r="H32" s="12" t="s">
        <v>347</v>
      </c>
    </row>
    <row r="33" spans="1:8">
      <c r="A33" s="79" t="s">
        <v>348</v>
      </c>
      <c r="B33" s="86">
        <v>12784434.5</v>
      </c>
      <c r="C33" s="86">
        <v>6468681</v>
      </c>
      <c r="D33" s="83">
        <v>19253115.5</v>
      </c>
      <c r="E33" s="86">
        <v>6076045.9199999999</v>
      </c>
      <c r="F33" s="86">
        <v>6076045.9199999999</v>
      </c>
      <c r="G33" s="83">
        <v>13177069.58</v>
      </c>
      <c r="H33" s="12" t="s">
        <v>349</v>
      </c>
    </row>
    <row r="34" spans="1:8">
      <c r="A34" s="79" t="s">
        <v>350</v>
      </c>
      <c r="B34" s="86">
        <v>7076811</v>
      </c>
      <c r="C34" s="86">
        <v>124136.4</v>
      </c>
      <c r="D34" s="83">
        <v>7200947.4000000004</v>
      </c>
      <c r="E34" s="86">
        <v>2353116.83</v>
      </c>
      <c r="F34" s="86">
        <v>2353116.83</v>
      </c>
      <c r="G34" s="83">
        <v>4847830.57</v>
      </c>
      <c r="H34" s="12" t="s">
        <v>351</v>
      </c>
    </row>
    <row r="35" spans="1:8">
      <c r="A35" s="79" t="s">
        <v>352</v>
      </c>
      <c r="B35" s="86">
        <v>1728632.5</v>
      </c>
      <c r="C35" s="86">
        <v>-120000</v>
      </c>
      <c r="D35" s="83">
        <v>1608632.5</v>
      </c>
      <c r="E35" s="86">
        <v>52747.64</v>
      </c>
      <c r="F35" s="86">
        <v>52747.64</v>
      </c>
      <c r="G35" s="83">
        <v>1555884.86</v>
      </c>
      <c r="H35" s="12" t="s">
        <v>353</v>
      </c>
    </row>
    <row r="36" spans="1:8">
      <c r="A36" s="79" t="s">
        <v>354</v>
      </c>
      <c r="B36" s="86">
        <v>5429711</v>
      </c>
      <c r="C36" s="86">
        <v>1440938.14</v>
      </c>
      <c r="D36" s="83">
        <v>6870649.1399999997</v>
      </c>
      <c r="E36" s="86">
        <v>4460202.76</v>
      </c>
      <c r="F36" s="86">
        <v>4460202.76</v>
      </c>
      <c r="G36" s="83">
        <v>2410446.38</v>
      </c>
      <c r="H36" s="12" t="s">
        <v>355</v>
      </c>
    </row>
    <row r="37" spans="1:8">
      <c r="A37" s="79" t="s">
        <v>356</v>
      </c>
      <c r="B37" s="86">
        <v>9542431.0099999998</v>
      </c>
      <c r="C37" s="86">
        <v>1579014.05</v>
      </c>
      <c r="D37" s="83">
        <v>11121445.060000001</v>
      </c>
      <c r="E37" s="86">
        <v>7271134.0199999996</v>
      </c>
      <c r="F37" s="86">
        <v>7271134.0199999996</v>
      </c>
      <c r="G37" s="83">
        <v>3850311.040000001</v>
      </c>
      <c r="H37" s="12" t="s">
        <v>357</v>
      </c>
    </row>
    <row r="38" spans="1:8">
      <c r="A38" s="78" t="s">
        <v>358</v>
      </c>
      <c r="B38" s="83">
        <v>80911723.689999998</v>
      </c>
      <c r="C38" s="83">
        <v>6769399.46</v>
      </c>
      <c r="D38" s="83">
        <v>87681123.150000006</v>
      </c>
      <c r="E38" s="83">
        <v>56578905.980000004</v>
      </c>
      <c r="F38" s="83">
        <v>56578905.980000004</v>
      </c>
      <c r="G38" s="83">
        <v>31102217.169999994</v>
      </c>
    </row>
    <row r="39" spans="1:8">
      <c r="A39" s="79" t="s">
        <v>359</v>
      </c>
      <c r="B39" s="86">
        <v>1035000</v>
      </c>
      <c r="C39" s="86">
        <v>2716739.46</v>
      </c>
      <c r="D39" s="83">
        <v>3751739.46</v>
      </c>
      <c r="E39" s="86">
        <v>2161304.64</v>
      </c>
      <c r="F39" s="86">
        <v>2161304.64</v>
      </c>
      <c r="G39" s="83">
        <v>1590434.8199999998</v>
      </c>
      <c r="H39" s="12" t="s">
        <v>360</v>
      </c>
    </row>
    <row r="40" spans="1:8">
      <c r="A40" s="79" t="s">
        <v>361</v>
      </c>
      <c r="B40" s="86">
        <v>59020898.689999998</v>
      </c>
      <c r="C40" s="86">
        <v>0</v>
      </c>
      <c r="D40" s="83">
        <v>59020898.689999998</v>
      </c>
      <c r="E40" s="86">
        <v>43912965.840000004</v>
      </c>
      <c r="F40" s="86">
        <v>43912965.840000004</v>
      </c>
      <c r="G40" s="83">
        <v>15107932.849999994</v>
      </c>
      <c r="H40" s="12" t="s">
        <v>362</v>
      </c>
    </row>
    <row r="41" spans="1:8">
      <c r="A41" s="79" t="s">
        <v>363</v>
      </c>
      <c r="B41" s="86">
        <v>1671225</v>
      </c>
      <c r="C41" s="86">
        <v>2992660</v>
      </c>
      <c r="D41" s="83">
        <v>4663885</v>
      </c>
      <c r="E41" s="86">
        <v>1400000</v>
      </c>
      <c r="F41" s="86">
        <v>1400000</v>
      </c>
      <c r="G41" s="83">
        <v>3263885</v>
      </c>
      <c r="H41" s="12" t="s">
        <v>364</v>
      </c>
    </row>
    <row r="42" spans="1:8">
      <c r="A42" s="79" t="s">
        <v>365</v>
      </c>
      <c r="B42" s="86">
        <v>19184600</v>
      </c>
      <c r="C42" s="86">
        <v>1060000</v>
      </c>
      <c r="D42" s="83">
        <v>20244600</v>
      </c>
      <c r="E42" s="86">
        <v>9104635.5</v>
      </c>
      <c r="F42" s="86">
        <v>9104635.5</v>
      </c>
      <c r="G42" s="83">
        <v>11139964.5</v>
      </c>
      <c r="H42" s="12" t="s">
        <v>366</v>
      </c>
    </row>
    <row r="43" spans="1:8">
      <c r="A43" s="79" t="s">
        <v>367</v>
      </c>
      <c r="B43" s="83"/>
      <c r="C43" s="83"/>
      <c r="D43" s="83">
        <v>0</v>
      </c>
      <c r="E43" s="83"/>
      <c r="F43" s="83"/>
      <c r="G43" s="83">
        <v>0</v>
      </c>
      <c r="H43" s="12" t="s">
        <v>368</v>
      </c>
    </row>
    <row r="44" spans="1:8">
      <c r="A44" s="79" t="s">
        <v>369</v>
      </c>
      <c r="B44" s="83"/>
      <c r="C44" s="83"/>
      <c r="D44" s="83">
        <v>0</v>
      </c>
      <c r="E44" s="83"/>
      <c r="F44" s="83"/>
      <c r="G44" s="83">
        <v>0</v>
      </c>
      <c r="H44" s="12" t="s">
        <v>370</v>
      </c>
    </row>
    <row r="45" spans="1:8">
      <c r="A45" s="79" t="s">
        <v>371</v>
      </c>
      <c r="B45" s="83"/>
      <c r="C45" s="83"/>
      <c r="D45" s="83">
        <v>0</v>
      </c>
      <c r="E45" s="83"/>
      <c r="F45" s="83"/>
      <c r="G45" s="83">
        <v>0</v>
      </c>
      <c r="H45" s="12" t="s">
        <v>372</v>
      </c>
    </row>
    <row r="46" spans="1:8">
      <c r="A46" s="79" t="s">
        <v>373</v>
      </c>
      <c r="B46" s="83"/>
      <c r="C46" s="83"/>
      <c r="D46" s="83">
        <v>0</v>
      </c>
      <c r="E46" s="83"/>
      <c r="F46" s="83"/>
      <c r="G46" s="83">
        <v>0</v>
      </c>
      <c r="H46" s="12" t="s">
        <v>374</v>
      </c>
    </row>
    <row r="47" spans="1:8">
      <c r="A47" s="79" t="s">
        <v>375</v>
      </c>
      <c r="B47" s="83"/>
      <c r="C47" s="83"/>
      <c r="D47" s="83">
        <v>0</v>
      </c>
      <c r="E47" s="83"/>
      <c r="F47" s="83"/>
      <c r="G47" s="83">
        <v>0</v>
      </c>
      <c r="H47" s="12" t="s">
        <v>376</v>
      </c>
    </row>
    <row r="48" spans="1:8">
      <c r="A48" s="78" t="s">
        <v>377</v>
      </c>
      <c r="B48" s="83">
        <v>27399609.5</v>
      </c>
      <c r="C48" s="83">
        <v>42183906.670000002</v>
      </c>
      <c r="D48" s="83">
        <v>69583516.170000002</v>
      </c>
      <c r="E48" s="83">
        <v>41583280.960000001</v>
      </c>
      <c r="F48" s="83">
        <v>41583280.960000001</v>
      </c>
      <c r="G48" s="83">
        <v>28000235.209999997</v>
      </c>
    </row>
    <row r="49" spans="1:8">
      <c r="A49" s="79" t="s">
        <v>378</v>
      </c>
      <c r="B49" s="86">
        <v>4572007</v>
      </c>
      <c r="C49" s="86">
        <v>2487180</v>
      </c>
      <c r="D49" s="83">
        <v>7059187</v>
      </c>
      <c r="E49" s="86">
        <v>2371676.4700000002</v>
      </c>
      <c r="F49" s="86">
        <v>2371676.4700000002</v>
      </c>
      <c r="G49" s="83">
        <v>4687510.5299999993</v>
      </c>
      <c r="H49" s="12" t="s">
        <v>379</v>
      </c>
    </row>
    <row r="50" spans="1:8">
      <c r="A50" s="79" t="s">
        <v>380</v>
      </c>
      <c r="B50" s="86">
        <v>379713</v>
      </c>
      <c r="C50" s="86">
        <v>1126000</v>
      </c>
      <c r="D50" s="83">
        <v>1505713</v>
      </c>
      <c r="E50" s="86">
        <v>1206153.22</v>
      </c>
      <c r="F50" s="86">
        <v>1206153.22</v>
      </c>
      <c r="G50" s="83">
        <v>299559.78000000003</v>
      </c>
      <c r="H50" s="12" t="s">
        <v>381</v>
      </c>
    </row>
    <row r="51" spans="1:8">
      <c r="A51" s="79" t="s">
        <v>382</v>
      </c>
      <c r="B51" s="86">
        <v>216400</v>
      </c>
      <c r="C51" s="86">
        <v>0</v>
      </c>
      <c r="D51" s="83">
        <v>216400</v>
      </c>
      <c r="E51" s="86">
        <v>15450</v>
      </c>
      <c r="F51" s="86">
        <v>15450</v>
      </c>
      <c r="G51" s="83">
        <v>200950</v>
      </c>
      <c r="H51" s="12" t="s">
        <v>383</v>
      </c>
    </row>
    <row r="52" spans="1:8">
      <c r="A52" s="79" t="s">
        <v>384</v>
      </c>
      <c r="B52" s="86">
        <v>16901899.5</v>
      </c>
      <c r="C52" s="86">
        <v>-1173875</v>
      </c>
      <c r="D52" s="83">
        <v>15728024.5</v>
      </c>
      <c r="E52" s="86">
        <v>2253430</v>
      </c>
      <c r="F52" s="86">
        <v>2253430</v>
      </c>
      <c r="G52" s="83">
        <v>13474594.5</v>
      </c>
      <c r="H52" s="12" t="s">
        <v>385</v>
      </c>
    </row>
    <row r="53" spans="1:8">
      <c r="A53" s="79" t="s">
        <v>386</v>
      </c>
      <c r="B53" s="83"/>
      <c r="C53" s="83"/>
      <c r="D53" s="83">
        <v>0</v>
      </c>
      <c r="E53" s="83"/>
      <c r="F53" s="83"/>
      <c r="G53" s="83">
        <v>0</v>
      </c>
      <c r="H53" s="12" t="s">
        <v>387</v>
      </c>
    </row>
    <row r="54" spans="1:8">
      <c r="A54" s="79" t="s">
        <v>388</v>
      </c>
      <c r="B54" s="86">
        <v>3720840</v>
      </c>
      <c r="C54" s="86">
        <v>-105398.33</v>
      </c>
      <c r="D54" s="83">
        <v>3615441.67</v>
      </c>
      <c r="E54" s="86">
        <v>706571.27</v>
      </c>
      <c r="F54" s="86">
        <v>706571.27</v>
      </c>
      <c r="G54" s="83">
        <v>2908870.4</v>
      </c>
      <c r="H54" s="12" t="s">
        <v>389</v>
      </c>
    </row>
    <row r="55" spans="1:8">
      <c r="A55" s="79" t="s">
        <v>390</v>
      </c>
      <c r="B55" s="83"/>
      <c r="C55" s="83"/>
      <c r="D55" s="83">
        <v>0</v>
      </c>
      <c r="E55" s="83"/>
      <c r="F55" s="83"/>
      <c r="G55" s="83">
        <v>0</v>
      </c>
      <c r="H55" s="12" t="s">
        <v>391</v>
      </c>
    </row>
    <row r="56" spans="1:8">
      <c r="A56" s="79" t="s">
        <v>392</v>
      </c>
      <c r="B56" s="86">
        <v>1000000</v>
      </c>
      <c r="C56" s="86">
        <v>39800000</v>
      </c>
      <c r="D56" s="83">
        <v>40800000</v>
      </c>
      <c r="E56" s="86">
        <v>35000000</v>
      </c>
      <c r="F56" s="86">
        <v>35000000</v>
      </c>
      <c r="G56" s="83">
        <v>5800000</v>
      </c>
      <c r="H56" s="12" t="s">
        <v>393</v>
      </c>
    </row>
    <row r="57" spans="1:8">
      <c r="A57" s="79" t="s">
        <v>394</v>
      </c>
      <c r="B57" s="86">
        <v>608750</v>
      </c>
      <c r="C57" s="86">
        <v>50000</v>
      </c>
      <c r="D57" s="83">
        <v>658750</v>
      </c>
      <c r="E57" s="86">
        <v>30000</v>
      </c>
      <c r="F57" s="86">
        <v>30000</v>
      </c>
      <c r="G57" s="83">
        <v>628750</v>
      </c>
      <c r="H57" s="12" t="s">
        <v>395</v>
      </c>
    </row>
    <row r="58" spans="1:8">
      <c r="A58" s="78" t="s">
        <v>396</v>
      </c>
      <c r="B58" s="83">
        <v>1200000</v>
      </c>
      <c r="C58" s="83">
        <v>48072146.140000001</v>
      </c>
      <c r="D58" s="83">
        <v>49272146.140000001</v>
      </c>
      <c r="E58" s="83">
        <v>8923434.6199999992</v>
      </c>
      <c r="F58" s="83">
        <v>8923434.6199999992</v>
      </c>
      <c r="G58" s="83">
        <v>40348711.520000003</v>
      </c>
    </row>
    <row r="59" spans="1:8">
      <c r="A59" s="79" t="s">
        <v>397</v>
      </c>
      <c r="B59" s="86">
        <v>1000000</v>
      </c>
      <c r="C59" s="86">
        <v>46272146.140000001</v>
      </c>
      <c r="D59" s="83">
        <v>47272146.140000001</v>
      </c>
      <c r="E59" s="86">
        <v>8923434.6199999992</v>
      </c>
      <c r="F59" s="86">
        <v>8923434.6199999992</v>
      </c>
      <c r="G59" s="83">
        <v>38348711.520000003</v>
      </c>
      <c r="H59" s="12" t="s">
        <v>398</v>
      </c>
    </row>
    <row r="60" spans="1:8">
      <c r="A60" s="79" t="s">
        <v>399</v>
      </c>
      <c r="B60" s="86">
        <v>0</v>
      </c>
      <c r="C60" s="86">
        <v>2000000</v>
      </c>
      <c r="D60" s="83">
        <v>2000000</v>
      </c>
      <c r="E60" s="86">
        <v>0</v>
      </c>
      <c r="F60" s="86">
        <v>0</v>
      </c>
      <c r="G60" s="83">
        <v>2000000</v>
      </c>
      <c r="H60" s="12" t="s">
        <v>400</v>
      </c>
    </row>
    <row r="61" spans="1:8">
      <c r="A61" s="79" t="s">
        <v>401</v>
      </c>
      <c r="B61" s="86">
        <v>200000</v>
      </c>
      <c r="C61" s="86">
        <v>-200000</v>
      </c>
      <c r="D61" s="83">
        <v>0</v>
      </c>
      <c r="E61" s="86">
        <v>0</v>
      </c>
      <c r="F61" s="86">
        <v>0</v>
      </c>
      <c r="G61" s="83">
        <v>0</v>
      </c>
      <c r="H61" s="12" t="s">
        <v>402</v>
      </c>
    </row>
    <row r="62" spans="1:8">
      <c r="A62" s="78" t="s">
        <v>403</v>
      </c>
      <c r="B62" s="83">
        <v>8380945.4400000004</v>
      </c>
      <c r="C62" s="83">
        <v>16631449.460000001</v>
      </c>
      <c r="D62" s="83">
        <v>25012394.900000002</v>
      </c>
      <c r="E62" s="83">
        <v>0</v>
      </c>
      <c r="F62" s="83">
        <v>0</v>
      </c>
      <c r="G62" s="83">
        <v>25012394.900000002</v>
      </c>
    </row>
    <row r="63" spans="1:8">
      <c r="A63" s="79" t="s">
        <v>404</v>
      </c>
      <c r="B63" s="83"/>
      <c r="C63" s="83"/>
      <c r="D63" s="83">
        <v>0</v>
      </c>
      <c r="E63" s="83"/>
      <c r="F63" s="83"/>
      <c r="G63" s="83">
        <v>0</v>
      </c>
      <c r="H63" s="12" t="s">
        <v>405</v>
      </c>
    </row>
    <row r="64" spans="1:8">
      <c r="A64" s="79" t="s">
        <v>406</v>
      </c>
      <c r="B64" s="83"/>
      <c r="C64" s="83"/>
      <c r="D64" s="83">
        <v>0</v>
      </c>
      <c r="E64" s="83"/>
      <c r="F64" s="83"/>
      <c r="G64" s="83">
        <v>0</v>
      </c>
      <c r="H64" s="12" t="s">
        <v>407</v>
      </c>
    </row>
    <row r="65" spans="1:8">
      <c r="A65" s="79" t="s">
        <v>408</v>
      </c>
      <c r="B65" s="83"/>
      <c r="C65" s="83"/>
      <c r="D65" s="83">
        <v>0</v>
      </c>
      <c r="E65" s="83"/>
      <c r="F65" s="83"/>
      <c r="G65" s="83">
        <v>0</v>
      </c>
      <c r="H65" s="12" t="s">
        <v>409</v>
      </c>
    </row>
    <row r="66" spans="1:8">
      <c r="A66" s="79" t="s">
        <v>410</v>
      </c>
      <c r="B66" s="83"/>
      <c r="C66" s="83"/>
      <c r="D66" s="83">
        <v>0</v>
      </c>
      <c r="E66" s="83"/>
      <c r="F66" s="83"/>
      <c r="G66" s="83">
        <v>0</v>
      </c>
      <c r="H66" s="12" t="s">
        <v>411</v>
      </c>
    </row>
    <row r="67" spans="1:8">
      <c r="A67" s="79" t="s">
        <v>412</v>
      </c>
      <c r="B67" s="83"/>
      <c r="C67" s="83"/>
      <c r="D67" s="83">
        <v>0</v>
      </c>
      <c r="E67" s="83"/>
      <c r="F67" s="83"/>
      <c r="G67" s="83">
        <v>0</v>
      </c>
      <c r="H67" s="12" t="s">
        <v>413</v>
      </c>
    </row>
    <row r="68" spans="1:8">
      <c r="A68" s="79" t="s">
        <v>414</v>
      </c>
      <c r="B68" s="83"/>
      <c r="C68" s="83"/>
      <c r="D68" s="83">
        <v>0</v>
      </c>
      <c r="E68" s="83"/>
      <c r="F68" s="83"/>
      <c r="G68" s="83">
        <v>0</v>
      </c>
      <c r="H68" s="12"/>
    </row>
    <row r="69" spans="1:8">
      <c r="A69" s="79" t="s">
        <v>415</v>
      </c>
      <c r="B69" s="83"/>
      <c r="C69" s="83"/>
      <c r="D69" s="83">
        <v>0</v>
      </c>
      <c r="E69" s="83"/>
      <c r="F69" s="83"/>
      <c r="G69" s="83">
        <v>0</v>
      </c>
      <c r="H69" s="12" t="s">
        <v>416</v>
      </c>
    </row>
    <row r="70" spans="1:8">
      <c r="A70" s="79" t="s">
        <v>417</v>
      </c>
      <c r="B70" s="86">
        <v>8380945.4400000004</v>
      </c>
      <c r="C70" s="86">
        <v>16631449.460000001</v>
      </c>
      <c r="D70" s="83">
        <v>25012394.900000002</v>
      </c>
      <c r="E70" s="86">
        <v>0</v>
      </c>
      <c r="F70" s="86">
        <v>0</v>
      </c>
      <c r="G70" s="83">
        <v>25012394.900000002</v>
      </c>
      <c r="H70" s="12" t="s">
        <v>418</v>
      </c>
    </row>
    <row r="71" spans="1:8">
      <c r="A71" s="78" t="s">
        <v>419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8">
      <c r="A72" s="79" t="s">
        <v>420</v>
      </c>
      <c r="B72" s="83"/>
      <c r="C72" s="83"/>
      <c r="D72" s="83">
        <v>0</v>
      </c>
      <c r="E72" s="83"/>
      <c r="F72" s="83"/>
      <c r="G72" s="83">
        <v>0</v>
      </c>
      <c r="H72" s="12" t="s">
        <v>421</v>
      </c>
    </row>
    <row r="73" spans="1:8">
      <c r="A73" s="79" t="s">
        <v>422</v>
      </c>
      <c r="B73" s="83"/>
      <c r="C73" s="83"/>
      <c r="D73" s="83">
        <v>0</v>
      </c>
      <c r="E73" s="83"/>
      <c r="F73" s="83"/>
      <c r="G73" s="83">
        <v>0</v>
      </c>
      <c r="H73" s="12" t="s">
        <v>423</v>
      </c>
    </row>
    <row r="74" spans="1:8">
      <c r="A74" s="79" t="s">
        <v>424</v>
      </c>
      <c r="B74" s="83"/>
      <c r="C74" s="83"/>
      <c r="D74" s="83">
        <v>0</v>
      </c>
      <c r="E74" s="83"/>
      <c r="F74" s="83"/>
      <c r="G74" s="83">
        <v>0</v>
      </c>
      <c r="H74" s="12" t="s">
        <v>425</v>
      </c>
    </row>
    <row r="75" spans="1:8">
      <c r="A75" s="78" t="s">
        <v>426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8">
      <c r="A76" s="79" t="s">
        <v>427</v>
      </c>
      <c r="B76" s="83"/>
      <c r="C76" s="83"/>
      <c r="D76" s="83">
        <v>0</v>
      </c>
      <c r="E76" s="83"/>
      <c r="F76" s="83"/>
      <c r="G76" s="83">
        <v>0</v>
      </c>
      <c r="H76" s="12" t="s">
        <v>428</v>
      </c>
    </row>
    <row r="77" spans="1:8">
      <c r="A77" s="79" t="s">
        <v>429</v>
      </c>
      <c r="B77" s="83"/>
      <c r="C77" s="83"/>
      <c r="D77" s="83">
        <v>0</v>
      </c>
      <c r="E77" s="83"/>
      <c r="F77" s="83"/>
      <c r="G77" s="83">
        <v>0</v>
      </c>
      <c r="H77" s="12" t="s">
        <v>430</v>
      </c>
    </row>
    <row r="78" spans="1:8">
      <c r="A78" s="79" t="s">
        <v>431</v>
      </c>
      <c r="B78" s="83"/>
      <c r="C78" s="83"/>
      <c r="D78" s="83">
        <v>0</v>
      </c>
      <c r="E78" s="83"/>
      <c r="F78" s="83"/>
      <c r="G78" s="83">
        <v>0</v>
      </c>
      <c r="H78" s="12" t="s">
        <v>432</v>
      </c>
    </row>
    <row r="79" spans="1:8">
      <c r="A79" s="79" t="s">
        <v>433</v>
      </c>
      <c r="B79" s="83"/>
      <c r="C79" s="83"/>
      <c r="D79" s="83">
        <v>0</v>
      </c>
      <c r="E79" s="83"/>
      <c r="F79" s="83"/>
      <c r="G79" s="83">
        <v>0</v>
      </c>
      <c r="H79" s="12" t="s">
        <v>434</v>
      </c>
    </row>
    <row r="80" spans="1:8">
      <c r="A80" s="79" t="s">
        <v>435</v>
      </c>
      <c r="B80" s="83"/>
      <c r="C80" s="83"/>
      <c r="D80" s="83">
        <v>0</v>
      </c>
      <c r="E80" s="83"/>
      <c r="F80" s="83"/>
      <c r="G80" s="83">
        <v>0</v>
      </c>
      <c r="H80" s="12" t="s">
        <v>436</v>
      </c>
    </row>
    <row r="81" spans="1:8">
      <c r="A81" s="79" t="s">
        <v>437</v>
      </c>
      <c r="B81" s="83"/>
      <c r="C81" s="83"/>
      <c r="D81" s="83">
        <v>0</v>
      </c>
      <c r="E81" s="83"/>
      <c r="F81" s="83"/>
      <c r="G81" s="83">
        <v>0</v>
      </c>
      <c r="H81" s="12" t="s">
        <v>438</v>
      </c>
    </row>
    <row r="82" spans="1:8">
      <c r="A82" s="79" t="s">
        <v>439</v>
      </c>
      <c r="B82" s="83"/>
      <c r="C82" s="83"/>
      <c r="D82" s="83">
        <v>0</v>
      </c>
      <c r="E82" s="83"/>
      <c r="F82" s="83"/>
      <c r="G82" s="83">
        <v>0</v>
      </c>
      <c r="H82" s="12" t="s">
        <v>440</v>
      </c>
    </row>
    <row r="83" spans="1:8">
      <c r="A83" s="80"/>
      <c r="B83" s="84"/>
      <c r="C83" s="84"/>
      <c r="D83" s="84"/>
      <c r="E83" s="84"/>
      <c r="F83" s="84"/>
      <c r="G83" s="84"/>
    </row>
    <row r="84" spans="1:8">
      <c r="A84" s="81" t="s">
        <v>441</v>
      </c>
      <c r="B84" s="82">
        <v>263458108.23000002</v>
      </c>
      <c r="C84" s="82">
        <v>74954988.040000021</v>
      </c>
      <c r="D84" s="82">
        <v>338413096.26999998</v>
      </c>
      <c r="E84" s="82">
        <v>131616440.78999999</v>
      </c>
      <c r="F84" s="82">
        <v>131616440.78999999</v>
      </c>
      <c r="G84" s="82">
        <v>206796655.47999996</v>
      </c>
    </row>
    <row r="85" spans="1:8">
      <c r="A85" s="78" t="s">
        <v>305</v>
      </c>
      <c r="B85" s="83">
        <v>85278119.969999999</v>
      </c>
      <c r="C85" s="83">
        <v>0</v>
      </c>
      <c r="D85" s="83">
        <v>85278119.969999999</v>
      </c>
      <c r="E85" s="83">
        <v>37312875.439999998</v>
      </c>
      <c r="F85" s="83">
        <v>37312875.439999998</v>
      </c>
      <c r="G85" s="83">
        <v>47965244.530000001</v>
      </c>
    </row>
    <row r="86" spans="1:8">
      <c r="A86" s="79" t="s">
        <v>306</v>
      </c>
      <c r="B86" s="86">
        <v>51125017.060000002</v>
      </c>
      <c r="C86" s="86">
        <v>0</v>
      </c>
      <c r="D86" s="83">
        <v>51125017.060000002</v>
      </c>
      <c r="E86" s="86">
        <v>22777813.239999998</v>
      </c>
      <c r="F86" s="86">
        <v>22777813.239999998</v>
      </c>
      <c r="G86" s="83">
        <v>28347203.820000004</v>
      </c>
      <c r="H86" s="12" t="s">
        <v>442</v>
      </c>
    </row>
    <row r="87" spans="1:8">
      <c r="A87" s="79" t="s">
        <v>308</v>
      </c>
      <c r="B87" s="83"/>
      <c r="C87" s="83"/>
      <c r="D87" s="83">
        <v>0</v>
      </c>
      <c r="E87" s="83"/>
      <c r="F87" s="83"/>
      <c r="G87" s="83">
        <v>0</v>
      </c>
      <c r="H87" s="12" t="s">
        <v>443</v>
      </c>
    </row>
    <row r="88" spans="1:8">
      <c r="A88" s="79" t="s">
        <v>310</v>
      </c>
      <c r="B88" s="86">
        <v>10756759.01</v>
      </c>
      <c r="C88" s="86">
        <v>0</v>
      </c>
      <c r="D88" s="83">
        <v>10756759.01</v>
      </c>
      <c r="E88" s="86">
        <v>4484427.55</v>
      </c>
      <c r="F88" s="86">
        <v>4484427.55</v>
      </c>
      <c r="G88" s="83">
        <v>6272331.46</v>
      </c>
      <c r="H88" s="12" t="s">
        <v>444</v>
      </c>
    </row>
    <row r="89" spans="1:8">
      <c r="A89" s="79" t="s">
        <v>312</v>
      </c>
      <c r="B89" s="86">
        <v>17312257.210000001</v>
      </c>
      <c r="C89" s="86">
        <v>0</v>
      </c>
      <c r="D89" s="83">
        <v>17312257.210000001</v>
      </c>
      <c r="E89" s="86">
        <v>7498083.79</v>
      </c>
      <c r="F89" s="86">
        <v>7498083.79</v>
      </c>
      <c r="G89" s="83">
        <v>9814173.4200000018</v>
      </c>
      <c r="H89" s="12" t="s">
        <v>445</v>
      </c>
    </row>
    <row r="90" spans="1:8">
      <c r="A90" s="79" t="s">
        <v>314</v>
      </c>
      <c r="B90" s="86">
        <v>6084086.6900000004</v>
      </c>
      <c r="C90" s="86">
        <v>0</v>
      </c>
      <c r="D90" s="83">
        <v>6084086.6900000004</v>
      </c>
      <c r="E90" s="86">
        <v>2552550.86</v>
      </c>
      <c r="F90" s="86">
        <v>2552550.86</v>
      </c>
      <c r="G90" s="83">
        <v>3531535.8300000005</v>
      </c>
      <c r="H90" s="12" t="s">
        <v>446</v>
      </c>
    </row>
    <row r="91" spans="1:8">
      <c r="A91" s="79" t="s">
        <v>316</v>
      </c>
      <c r="B91" s="83"/>
      <c r="C91" s="83"/>
      <c r="D91" s="83">
        <v>0</v>
      </c>
      <c r="E91" s="83"/>
      <c r="F91" s="83"/>
      <c r="G91" s="83">
        <v>0</v>
      </c>
      <c r="H91" s="12" t="s">
        <v>447</v>
      </c>
    </row>
    <row r="92" spans="1:8">
      <c r="A92" s="79" t="s">
        <v>318</v>
      </c>
      <c r="B92" s="83"/>
      <c r="C92" s="83"/>
      <c r="D92" s="83">
        <v>0</v>
      </c>
      <c r="E92" s="83"/>
      <c r="F92" s="83"/>
      <c r="G92" s="83">
        <v>0</v>
      </c>
      <c r="H92" s="12" t="s">
        <v>448</v>
      </c>
    </row>
    <row r="93" spans="1:8">
      <c r="A93" s="78" t="s">
        <v>320</v>
      </c>
      <c r="B93" s="83">
        <v>33981983.850000001</v>
      </c>
      <c r="C93" s="83">
        <v>13208533.530000001</v>
      </c>
      <c r="D93" s="83">
        <v>47190517.380000003</v>
      </c>
      <c r="E93" s="83">
        <v>27383707.849999998</v>
      </c>
      <c r="F93" s="83">
        <v>27383707.849999998</v>
      </c>
      <c r="G93" s="83">
        <v>19806809.530000001</v>
      </c>
    </row>
    <row r="94" spans="1:8">
      <c r="A94" s="79" t="s">
        <v>321</v>
      </c>
      <c r="B94" s="86">
        <v>308561</v>
      </c>
      <c r="C94" s="86">
        <v>628000</v>
      </c>
      <c r="D94" s="83">
        <v>936561</v>
      </c>
      <c r="E94" s="86">
        <v>239111.79</v>
      </c>
      <c r="F94" s="86">
        <v>239111.79</v>
      </c>
      <c r="G94" s="83">
        <v>697449.21</v>
      </c>
      <c r="H94" s="12" t="s">
        <v>449</v>
      </c>
    </row>
    <row r="95" spans="1:8">
      <c r="A95" s="79" t="s">
        <v>323</v>
      </c>
      <c r="B95" s="86">
        <v>910000</v>
      </c>
      <c r="C95" s="86">
        <v>-10000</v>
      </c>
      <c r="D95" s="83">
        <v>900000</v>
      </c>
      <c r="E95" s="86">
        <v>334998</v>
      </c>
      <c r="F95" s="86">
        <v>334998</v>
      </c>
      <c r="G95" s="83">
        <v>565002</v>
      </c>
      <c r="H95" s="12" t="s">
        <v>450</v>
      </c>
    </row>
    <row r="96" spans="1:8">
      <c r="A96" s="79" t="s">
        <v>325</v>
      </c>
      <c r="B96" s="83"/>
      <c r="C96" s="83"/>
      <c r="D96" s="83">
        <v>0</v>
      </c>
      <c r="E96" s="83"/>
      <c r="F96" s="83"/>
      <c r="G96" s="83">
        <v>0</v>
      </c>
      <c r="H96" s="12" t="s">
        <v>451</v>
      </c>
    </row>
    <row r="97" spans="1:8">
      <c r="A97" s="79" t="s">
        <v>327</v>
      </c>
      <c r="B97" s="86">
        <v>892380</v>
      </c>
      <c r="C97" s="86">
        <v>14777748.640000001</v>
      </c>
      <c r="D97" s="83">
        <v>15670128.640000001</v>
      </c>
      <c r="E97" s="86">
        <v>12394865.82</v>
      </c>
      <c r="F97" s="86">
        <v>12394865.82</v>
      </c>
      <c r="G97" s="83">
        <v>3275262.8200000003</v>
      </c>
      <c r="H97" s="12" t="s">
        <v>452</v>
      </c>
    </row>
    <row r="98" spans="1:8">
      <c r="A98" s="74" t="s">
        <v>329</v>
      </c>
      <c r="B98" s="86">
        <v>86771</v>
      </c>
      <c r="C98" s="86">
        <v>44643</v>
      </c>
      <c r="D98" s="83">
        <v>131414</v>
      </c>
      <c r="E98" s="86">
        <v>19485.23</v>
      </c>
      <c r="F98" s="86">
        <v>19485.23</v>
      </c>
      <c r="G98" s="83">
        <v>111928.77</v>
      </c>
      <c r="H98" s="12" t="s">
        <v>453</v>
      </c>
    </row>
    <row r="99" spans="1:8">
      <c r="A99" s="79" t="s">
        <v>331</v>
      </c>
      <c r="B99" s="86">
        <v>28025322.850000001</v>
      </c>
      <c r="C99" s="86">
        <v>-3800000</v>
      </c>
      <c r="D99" s="83">
        <v>24225322.850000001</v>
      </c>
      <c r="E99" s="86">
        <v>13356203.99</v>
      </c>
      <c r="F99" s="86">
        <v>13356203.99</v>
      </c>
      <c r="G99" s="83">
        <v>10869118.860000001</v>
      </c>
      <c r="H99" s="12" t="s">
        <v>454</v>
      </c>
    </row>
    <row r="100" spans="1:8">
      <c r="A100" s="79" t="s">
        <v>333</v>
      </c>
      <c r="B100" s="86">
        <v>2567600</v>
      </c>
      <c r="C100" s="86">
        <v>1370141.89</v>
      </c>
      <c r="D100" s="83">
        <v>3937741.8899999997</v>
      </c>
      <c r="E100" s="86">
        <v>152929.09</v>
      </c>
      <c r="F100" s="86">
        <v>152929.09</v>
      </c>
      <c r="G100" s="83">
        <v>3784812.8</v>
      </c>
      <c r="H100" s="12" t="s">
        <v>455</v>
      </c>
    </row>
    <row r="101" spans="1:8">
      <c r="A101" s="79" t="s">
        <v>335</v>
      </c>
      <c r="B101" s="86">
        <v>1000000</v>
      </c>
      <c r="C101" s="86">
        <v>-1000000</v>
      </c>
      <c r="D101" s="83">
        <v>0</v>
      </c>
      <c r="E101" s="86">
        <v>0</v>
      </c>
      <c r="F101" s="86">
        <v>0</v>
      </c>
      <c r="G101" s="83">
        <v>0</v>
      </c>
      <c r="H101" s="12" t="s">
        <v>456</v>
      </c>
    </row>
    <row r="102" spans="1:8">
      <c r="A102" s="79" t="s">
        <v>337</v>
      </c>
      <c r="B102" s="86">
        <v>191349</v>
      </c>
      <c r="C102" s="86">
        <v>1198000</v>
      </c>
      <c r="D102" s="83">
        <v>1389349</v>
      </c>
      <c r="E102" s="86">
        <v>886113.93</v>
      </c>
      <c r="F102" s="86">
        <v>886113.93</v>
      </c>
      <c r="G102" s="83">
        <v>503235.06999999995</v>
      </c>
      <c r="H102" s="12" t="s">
        <v>457</v>
      </c>
    </row>
    <row r="103" spans="1:8">
      <c r="A103" s="78" t="s">
        <v>339</v>
      </c>
      <c r="B103" s="83">
        <v>28284698.490000002</v>
      </c>
      <c r="C103" s="83">
        <v>12651438.620000001</v>
      </c>
      <c r="D103" s="83">
        <v>40936137.110000007</v>
      </c>
      <c r="E103" s="83">
        <v>18460676.199999999</v>
      </c>
      <c r="F103" s="83">
        <v>18460676.199999999</v>
      </c>
      <c r="G103" s="83">
        <v>22475460.910000004</v>
      </c>
    </row>
    <row r="104" spans="1:8">
      <c r="A104" s="79" t="s">
        <v>340</v>
      </c>
      <c r="B104" s="86">
        <v>7759605</v>
      </c>
      <c r="C104" s="86">
        <v>1460604</v>
      </c>
      <c r="D104" s="83">
        <v>9220209</v>
      </c>
      <c r="E104" s="86">
        <v>6425817.75</v>
      </c>
      <c r="F104" s="86">
        <v>6425817.75</v>
      </c>
      <c r="G104" s="83">
        <v>2794391.25</v>
      </c>
      <c r="H104" s="12" t="s">
        <v>458</v>
      </c>
    </row>
    <row r="105" spans="1:8">
      <c r="A105" s="79" t="s">
        <v>342</v>
      </c>
      <c r="B105" s="86">
        <v>10241541</v>
      </c>
      <c r="C105" s="86">
        <v>1698304</v>
      </c>
      <c r="D105" s="83">
        <v>11939845</v>
      </c>
      <c r="E105" s="86">
        <v>5570115.9199999999</v>
      </c>
      <c r="F105" s="86">
        <v>5570115.9199999999</v>
      </c>
      <c r="G105" s="83">
        <v>6369729.0800000001</v>
      </c>
      <c r="H105" s="12" t="s">
        <v>459</v>
      </c>
    </row>
    <row r="106" spans="1:8">
      <c r="A106" s="79" t="s">
        <v>344</v>
      </c>
      <c r="B106" s="86">
        <v>5920452</v>
      </c>
      <c r="C106" s="86">
        <v>4158956.62</v>
      </c>
      <c r="D106" s="83">
        <v>10079408.620000001</v>
      </c>
      <c r="E106" s="86">
        <v>3003955.35</v>
      </c>
      <c r="F106" s="86">
        <v>3003955.35</v>
      </c>
      <c r="G106" s="83">
        <v>7075453.2700000014</v>
      </c>
      <c r="H106" s="12" t="s">
        <v>460</v>
      </c>
    </row>
    <row r="107" spans="1:8">
      <c r="A107" s="79" t="s">
        <v>346</v>
      </c>
      <c r="B107" s="86">
        <v>100000</v>
      </c>
      <c r="C107" s="86">
        <v>0</v>
      </c>
      <c r="D107" s="83">
        <v>100000</v>
      </c>
      <c r="E107" s="86">
        <v>50275</v>
      </c>
      <c r="F107" s="86">
        <v>50275</v>
      </c>
      <c r="G107" s="83">
        <v>49725</v>
      </c>
      <c r="H107" s="12" t="s">
        <v>461</v>
      </c>
    </row>
    <row r="108" spans="1:8">
      <c r="A108" s="79" t="s">
        <v>348</v>
      </c>
      <c r="B108" s="86">
        <v>1410250</v>
      </c>
      <c r="C108" s="86">
        <v>5025000</v>
      </c>
      <c r="D108" s="83">
        <v>6435250</v>
      </c>
      <c r="E108" s="86">
        <v>1516424.9</v>
      </c>
      <c r="F108" s="86">
        <v>1516424.9</v>
      </c>
      <c r="G108" s="83">
        <v>4918825.0999999996</v>
      </c>
      <c r="H108" s="12" t="s">
        <v>462</v>
      </c>
    </row>
    <row r="109" spans="1:8">
      <c r="A109" s="79" t="s">
        <v>350</v>
      </c>
      <c r="B109" s="86">
        <v>20000</v>
      </c>
      <c r="C109" s="86">
        <v>-20000</v>
      </c>
      <c r="D109" s="83">
        <v>0</v>
      </c>
      <c r="E109" s="86">
        <v>0</v>
      </c>
      <c r="F109" s="86">
        <v>0</v>
      </c>
      <c r="G109" s="83">
        <v>0</v>
      </c>
      <c r="H109" s="12" t="s">
        <v>463</v>
      </c>
    </row>
    <row r="110" spans="1:8">
      <c r="A110" s="79" t="s">
        <v>352</v>
      </c>
      <c r="B110" s="86">
        <v>112480</v>
      </c>
      <c r="C110" s="86">
        <v>-5356</v>
      </c>
      <c r="D110" s="83">
        <v>107124</v>
      </c>
      <c r="E110" s="86">
        <v>3231</v>
      </c>
      <c r="F110" s="86">
        <v>3231</v>
      </c>
      <c r="G110" s="83">
        <v>103893</v>
      </c>
      <c r="H110" s="12" t="s">
        <v>464</v>
      </c>
    </row>
    <row r="111" spans="1:8">
      <c r="A111" s="79" t="s">
        <v>354</v>
      </c>
      <c r="B111" s="86">
        <v>157494</v>
      </c>
      <c r="C111" s="86">
        <v>283930</v>
      </c>
      <c r="D111" s="83">
        <v>441424</v>
      </c>
      <c r="E111" s="86">
        <v>245418.53</v>
      </c>
      <c r="F111" s="86">
        <v>245418.53</v>
      </c>
      <c r="G111" s="83">
        <v>196005.47</v>
      </c>
      <c r="H111" s="12" t="s">
        <v>465</v>
      </c>
    </row>
    <row r="112" spans="1:8">
      <c r="A112" s="79" t="s">
        <v>356</v>
      </c>
      <c r="B112" s="86">
        <v>2562876.4900000002</v>
      </c>
      <c r="C112" s="86">
        <v>50000</v>
      </c>
      <c r="D112" s="83">
        <v>2612876.4900000002</v>
      </c>
      <c r="E112" s="86">
        <v>1645437.75</v>
      </c>
      <c r="F112" s="86">
        <v>1645437.75</v>
      </c>
      <c r="G112" s="83">
        <v>967438.74000000022</v>
      </c>
      <c r="H112" s="12" t="s">
        <v>466</v>
      </c>
    </row>
    <row r="113" spans="1:8">
      <c r="A113" s="78" t="s">
        <v>358</v>
      </c>
      <c r="B113" s="83">
        <v>7600000</v>
      </c>
      <c r="C113" s="83">
        <v>2138540.0099999998</v>
      </c>
      <c r="D113" s="83">
        <v>9738540.0099999998</v>
      </c>
      <c r="E113" s="83">
        <v>1639850</v>
      </c>
      <c r="F113" s="83">
        <v>1639850</v>
      </c>
      <c r="G113" s="83">
        <v>8098690.0099999998</v>
      </c>
    </row>
    <row r="114" spans="1:8">
      <c r="A114" s="79" t="s">
        <v>359</v>
      </c>
      <c r="B114" s="83"/>
      <c r="C114" s="83"/>
      <c r="D114" s="83">
        <v>0</v>
      </c>
      <c r="E114" s="83"/>
      <c r="F114" s="83"/>
      <c r="G114" s="83">
        <v>0</v>
      </c>
      <c r="H114" s="12" t="s">
        <v>467</v>
      </c>
    </row>
    <row r="115" spans="1:8">
      <c r="A115" s="79" t="s">
        <v>361</v>
      </c>
      <c r="B115" s="83"/>
      <c r="C115" s="83"/>
      <c r="D115" s="83">
        <v>0</v>
      </c>
      <c r="E115" s="83"/>
      <c r="F115" s="83"/>
      <c r="G115" s="83">
        <v>0</v>
      </c>
      <c r="H115" s="12" t="s">
        <v>468</v>
      </c>
    </row>
    <row r="116" spans="1:8">
      <c r="A116" s="79" t="s">
        <v>363</v>
      </c>
      <c r="B116" s="86">
        <v>0</v>
      </c>
      <c r="C116" s="86">
        <v>1125440</v>
      </c>
      <c r="D116" s="83">
        <v>1125440</v>
      </c>
      <c r="E116" s="86">
        <v>700000</v>
      </c>
      <c r="F116" s="86">
        <v>700000</v>
      </c>
      <c r="G116" s="83">
        <v>425440</v>
      </c>
      <c r="H116" s="12" t="s">
        <v>469</v>
      </c>
    </row>
    <row r="117" spans="1:8">
      <c r="A117" s="79" t="s">
        <v>365</v>
      </c>
      <c r="B117" s="86">
        <v>7600000</v>
      </c>
      <c r="C117" s="86">
        <v>1013100.01</v>
      </c>
      <c r="D117" s="83">
        <v>8613100.0099999998</v>
      </c>
      <c r="E117" s="86">
        <v>939850</v>
      </c>
      <c r="F117" s="86">
        <v>939850</v>
      </c>
      <c r="G117" s="83">
        <v>7673250.0099999998</v>
      </c>
      <c r="H117" s="12" t="s">
        <v>470</v>
      </c>
    </row>
    <row r="118" spans="1:8">
      <c r="A118" s="79" t="s">
        <v>367</v>
      </c>
      <c r="B118" s="83"/>
      <c r="C118" s="83"/>
      <c r="D118" s="83">
        <v>0</v>
      </c>
      <c r="E118" s="83"/>
      <c r="F118" s="83"/>
      <c r="G118" s="83">
        <v>0</v>
      </c>
      <c r="H118" s="12" t="s">
        <v>471</v>
      </c>
    </row>
    <row r="119" spans="1:8">
      <c r="A119" s="79" t="s">
        <v>369</v>
      </c>
      <c r="B119" s="83"/>
      <c r="C119" s="83"/>
      <c r="D119" s="83">
        <v>0</v>
      </c>
      <c r="E119" s="83"/>
      <c r="F119" s="83"/>
      <c r="G119" s="83">
        <v>0</v>
      </c>
      <c r="H119" s="12" t="s">
        <v>472</v>
      </c>
    </row>
    <row r="120" spans="1:8">
      <c r="A120" s="79" t="s">
        <v>371</v>
      </c>
      <c r="B120" s="83"/>
      <c r="C120" s="83"/>
      <c r="D120" s="83">
        <v>0</v>
      </c>
      <c r="E120" s="83"/>
      <c r="F120" s="83"/>
      <c r="G120" s="83">
        <v>0</v>
      </c>
      <c r="H120" s="12" t="s">
        <v>473</v>
      </c>
    </row>
    <row r="121" spans="1:8">
      <c r="A121" s="79" t="s">
        <v>373</v>
      </c>
      <c r="B121" s="83"/>
      <c r="C121" s="83"/>
      <c r="D121" s="83">
        <v>0</v>
      </c>
      <c r="E121" s="83"/>
      <c r="F121" s="83"/>
      <c r="G121" s="83">
        <v>0</v>
      </c>
      <c r="H121" s="12" t="s">
        <v>474</v>
      </c>
    </row>
    <row r="122" spans="1:8">
      <c r="A122" s="79" t="s">
        <v>375</v>
      </c>
      <c r="B122" s="83"/>
      <c r="C122" s="83"/>
      <c r="D122" s="83">
        <v>0</v>
      </c>
      <c r="E122" s="83"/>
      <c r="F122" s="83"/>
      <c r="G122" s="83">
        <v>0</v>
      </c>
      <c r="H122" s="12" t="s">
        <v>475</v>
      </c>
    </row>
    <row r="123" spans="1:8">
      <c r="A123" s="78" t="s">
        <v>377</v>
      </c>
      <c r="B123" s="83">
        <v>5253000</v>
      </c>
      <c r="C123" s="83">
        <v>10992266</v>
      </c>
      <c r="D123" s="83">
        <v>16245266</v>
      </c>
      <c r="E123" s="83">
        <v>1395864</v>
      </c>
      <c r="F123" s="83">
        <v>1395864</v>
      </c>
      <c r="G123" s="83">
        <v>14849402</v>
      </c>
    </row>
    <row r="124" spans="1:8">
      <c r="A124" s="79" t="s">
        <v>378</v>
      </c>
      <c r="B124" s="86">
        <v>50000</v>
      </c>
      <c r="C124" s="86">
        <v>118070</v>
      </c>
      <c r="D124" s="83">
        <v>168070</v>
      </c>
      <c r="E124" s="86">
        <v>0</v>
      </c>
      <c r="F124" s="86">
        <v>0</v>
      </c>
      <c r="G124" s="83">
        <v>168070</v>
      </c>
      <c r="H124" s="12" t="s">
        <v>476</v>
      </c>
    </row>
    <row r="125" spans="1:8">
      <c r="A125" s="79" t="s">
        <v>380</v>
      </c>
      <c r="B125" s="86">
        <v>20000</v>
      </c>
      <c r="C125" s="86">
        <v>430000</v>
      </c>
      <c r="D125" s="83">
        <v>450000</v>
      </c>
      <c r="E125" s="86">
        <v>350000</v>
      </c>
      <c r="F125" s="86">
        <v>350000</v>
      </c>
      <c r="G125" s="83">
        <v>100000</v>
      </c>
      <c r="H125" s="12" t="s">
        <v>477</v>
      </c>
    </row>
    <row r="126" spans="1:8">
      <c r="A126" s="79" t="s">
        <v>382</v>
      </c>
      <c r="B126" s="83"/>
      <c r="C126" s="83"/>
      <c r="D126" s="83">
        <v>0</v>
      </c>
      <c r="E126" s="83"/>
      <c r="F126" s="83"/>
      <c r="G126" s="83">
        <v>0</v>
      </c>
      <c r="H126" s="12" t="s">
        <v>478</v>
      </c>
    </row>
    <row r="127" spans="1:8">
      <c r="A127" s="79" t="s">
        <v>384</v>
      </c>
      <c r="B127" s="86">
        <v>4000000</v>
      </c>
      <c r="C127" s="86">
        <v>4100000</v>
      </c>
      <c r="D127" s="83">
        <v>8100000</v>
      </c>
      <c r="E127" s="86">
        <v>750000</v>
      </c>
      <c r="F127" s="86">
        <v>750000</v>
      </c>
      <c r="G127" s="83">
        <v>7350000</v>
      </c>
      <c r="H127" s="12" t="s">
        <v>479</v>
      </c>
    </row>
    <row r="128" spans="1:8">
      <c r="A128" s="79" t="s">
        <v>386</v>
      </c>
      <c r="B128" s="86">
        <v>1000000</v>
      </c>
      <c r="C128" s="86">
        <v>-1000000</v>
      </c>
      <c r="D128" s="83">
        <v>0</v>
      </c>
      <c r="E128" s="86">
        <v>0</v>
      </c>
      <c r="F128" s="86">
        <v>0</v>
      </c>
      <c r="G128" s="83">
        <v>0</v>
      </c>
      <c r="H128" s="12" t="s">
        <v>480</v>
      </c>
    </row>
    <row r="129" spans="1:8">
      <c r="A129" s="79" t="s">
        <v>388</v>
      </c>
      <c r="B129" s="86">
        <v>180000</v>
      </c>
      <c r="C129" s="86">
        <v>7344196</v>
      </c>
      <c r="D129" s="83">
        <v>7524196</v>
      </c>
      <c r="E129" s="86">
        <v>295864</v>
      </c>
      <c r="F129" s="86">
        <v>295864</v>
      </c>
      <c r="G129" s="83">
        <v>7228332</v>
      </c>
      <c r="H129" s="12" t="s">
        <v>481</v>
      </c>
    </row>
    <row r="130" spans="1:8">
      <c r="A130" s="79" t="s">
        <v>390</v>
      </c>
      <c r="B130" s="83"/>
      <c r="C130" s="83"/>
      <c r="D130" s="83">
        <v>0</v>
      </c>
      <c r="E130" s="83"/>
      <c r="F130" s="83"/>
      <c r="G130" s="83">
        <v>0</v>
      </c>
      <c r="H130" s="12" t="s">
        <v>482</v>
      </c>
    </row>
    <row r="131" spans="1:8">
      <c r="A131" s="79" t="s">
        <v>392</v>
      </c>
      <c r="B131" s="83"/>
      <c r="C131" s="83"/>
      <c r="D131" s="83">
        <v>0</v>
      </c>
      <c r="E131" s="83"/>
      <c r="F131" s="83"/>
      <c r="G131" s="83">
        <v>0</v>
      </c>
      <c r="H131" s="12" t="s">
        <v>483</v>
      </c>
    </row>
    <row r="132" spans="1:8">
      <c r="A132" s="79" t="s">
        <v>394</v>
      </c>
      <c r="B132" s="86">
        <v>3000</v>
      </c>
      <c r="C132" s="86">
        <v>0</v>
      </c>
      <c r="D132" s="83">
        <v>3000</v>
      </c>
      <c r="E132" s="86">
        <v>0</v>
      </c>
      <c r="F132" s="86">
        <v>0</v>
      </c>
      <c r="G132" s="83">
        <v>3000</v>
      </c>
      <c r="H132" s="12" t="s">
        <v>484</v>
      </c>
    </row>
    <row r="133" spans="1:8">
      <c r="A133" s="78" t="s">
        <v>396</v>
      </c>
      <c r="B133" s="83">
        <v>65368490</v>
      </c>
      <c r="C133" s="83">
        <v>55424609.790000007</v>
      </c>
      <c r="D133" s="83">
        <v>120793099.79000001</v>
      </c>
      <c r="E133" s="83">
        <v>33597850.939999998</v>
      </c>
      <c r="F133" s="83">
        <v>33597850.939999998</v>
      </c>
      <c r="G133" s="83">
        <v>87195248.849999994</v>
      </c>
    </row>
    <row r="134" spans="1:8">
      <c r="A134" s="79" t="s">
        <v>397</v>
      </c>
      <c r="B134" s="86">
        <v>65368490</v>
      </c>
      <c r="C134" s="86">
        <v>54470978.590000004</v>
      </c>
      <c r="D134" s="83">
        <v>119839468.59</v>
      </c>
      <c r="E134" s="86">
        <v>32657785.210000001</v>
      </c>
      <c r="F134" s="86">
        <v>32657785.210000001</v>
      </c>
      <c r="G134" s="83">
        <v>87181683.379999995</v>
      </c>
      <c r="H134" s="12" t="s">
        <v>485</v>
      </c>
    </row>
    <row r="135" spans="1:8">
      <c r="A135" s="79" t="s">
        <v>399</v>
      </c>
      <c r="B135" s="86">
        <v>0</v>
      </c>
      <c r="C135" s="86">
        <v>953631.2</v>
      </c>
      <c r="D135" s="83">
        <v>953631.2</v>
      </c>
      <c r="E135" s="86">
        <v>940065.73</v>
      </c>
      <c r="F135" s="86">
        <v>940065.73</v>
      </c>
      <c r="G135" s="83">
        <v>13565.469999999972</v>
      </c>
      <c r="H135" s="12" t="s">
        <v>486</v>
      </c>
    </row>
    <row r="136" spans="1:8">
      <c r="A136" s="79" t="s">
        <v>401</v>
      </c>
      <c r="B136" s="83"/>
      <c r="C136" s="83"/>
      <c r="D136" s="83">
        <v>0</v>
      </c>
      <c r="E136" s="83"/>
      <c r="F136" s="83"/>
      <c r="G136" s="83">
        <v>0</v>
      </c>
      <c r="H136" s="12" t="s">
        <v>487</v>
      </c>
    </row>
    <row r="137" spans="1:8">
      <c r="A137" s="78" t="s">
        <v>403</v>
      </c>
      <c r="B137" s="83">
        <v>22071815.920000002</v>
      </c>
      <c r="C137" s="83">
        <v>-19460399.91</v>
      </c>
      <c r="D137" s="83">
        <v>2611416.0100000016</v>
      </c>
      <c r="E137" s="83">
        <v>0</v>
      </c>
      <c r="F137" s="83">
        <v>0</v>
      </c>
      <c r="G137" s="83">
        <v>2611416.0100000016</v>
      </c>
    </row>
    <row r="138" spans="1:8">
      <c r="A138" s="79" t="s">
        <v>404</v>
      </c>
      <c r="B138" s="83"/>
      <c r="C138" s="83"/>
      <c r="D138" s="83">
        <v>0</v>
      </c>
      <c r="E138" s="83"/>
      <c r="F138" s="83"/>
      <c r="G138" s="83">
        <v>0</v>
      </c>
      <c r="H138" s="12" t="s">
        <v>488</v>
      </c>
    </row>
    <row r="139" spans="1:8">
      <c r="A139" s="79" t="s">
        <v>406</v>
      </c>
      <c r="B139" s="83"/>
      <c r="C139" s="83"/>
      <c r="D139" s="83">
        <v>0</v>
      </c>
      <c r="E139" s="83"/>
      <c r="F139" s="83"/>
      <c r="G139" s="83">
        <v>0</v>
      </c>
      <c r="H139" s="12" t="s">
        <v>489</v>
      </c>
    </row>
    <row r="140" spans="1:8">
      <c r="A140" s="79" t="s">
        <v>408</v>
      </c>
      <c r="B140" s="83"/>
      <c r="C140" s="83"/>
      <c r="D140" s="83">
        <v>0</v>
      </c>
      <c r="E140" s="83"/>
      <c r="F140" s="83"/>
      <c r="G140" s="83">
        <v>0</v>
      </c>
      <c r="H140" s="12" t="s">
        <v>490</v>
      </c>
    </row>
    <row r="141" spans="1:8">
      <c r="A141" s="79" t="s">
        <v>410</v>
      </c>
      <c r="B141" s="83"/>
      <c r="C141" s="83"/>
      <c r="D141" s="83">
        <v>0</v>
      </c>
      <c r="E141" s="83"/>
      <c r="F141" s="83"/>
      <c r="G141" s="83">
        <v>0</v>
      </c>
      <c r="H141" s="12" t="s">
        <v>491</v>
      </c>
    </row>
    <row r="142" spans="1:8">
      <c r="A142" s="79" t="s">
        <v>412</v>
      </c>
      <c r="B142" s="83"/>
      <c r="C142" s="83"/>
      <c r="D142" s="83">
        <v>0</v>
      </c>
      <c r="E142" s="83"/>
      <c r="F142" s="83"/>
      <c r="G142" s="83">
        <v>0</v>
      </c>
      <c r="H142" s="12" t="s">
        <v>492</v>
      </c>
    </row>
    <row r="143" spans="1:8">
      <c r="A143" s="79" t="s">
        <v>414</v>
      </c>
      <c r="B143" s="83"/>
      <c r="C143" s="83"/>
      <c r="D143" s="83">
        <v>0</v>
      </c>
      <c r="E143" s="83"/>
      <c r="F143" s="83"/>
      <c r="G143" s="83">
        <v>0</v>
      </c>
      <c r="H143" s="12"/>
    </row>
    <row r="144" spans="1:8">
      <c r="A144" s="79" t="s">
        <v>415</v>
      </c>
      <c r="B144" s="83"/>
      <c r="C144" s="83"/>
      <c r="D144" s="83">
        <v>0</v>
      </c>
      <c r="E144" s="83"/>
      <c r="F144" s="83"/>
      <c r="G144" s="83">
        <v>0</v>
      </c>
      <c r="H144" s="12" t="s">
        <v>493</v>
      </c>
    </row>
    <row r="145" spans="1:8">
      <c r="A145" s="79" t="s">
        <v>417</v>
      </c>
      <c r="B145" s="86">
        <v>22071815.920000002</v>
      </c>
      <c r="C145" s="86">
        <v>-19460399.91</v>
      </c>
      <c r="D145" s="83">
        <v>2611416.0100000016</v>
      </c>
      <c r="E145" s="86">
        <v>0</v>
      </c>
      <c r="F145" s="86">
        <v>0</v>
      </c>
      <c r="G145" s="83">
        <v>2611416.0100000016</v>
      </c>
      <c r="H145" s="12" t="s">
        <v>494</v>
      </c>
    </row>
    <row r="146" spans="1:8">
      <c r="A146" s="78" t="s">
        <v>419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8">
      <c r="A147" s="79" t="s">
        <v>420</v>
      </c>
      <c r="B147" s="83"/>
      <c r="C147" s="83"/>
      <c r="D147" s="83">
        <v>0</v>
      </c>
      <c r="E147" s="83"/>
      <c r="F147" s="83"/>
      <c r="G147" s="83">
        <v>0</v>
      </c>
      <c r="H147" s="12" t="s">
        <v>495</v>
      </c>
    </row>
    <row r="148" spans="1:8">
      <c r="A148" s="79" t="s">
        <v>422</v>
      </c>
      <c r="B148" s="83"/>
      <c r="C148" s="83"/>
      <c r="D148" s="83">
        <v>0</v>
      </c>
      <c r="E148" s="83"/>
      <c r="F148" s="83"/>
      <c r="G148" s="83">
        <v>0</v>
      </c>
      <c r="H148" s="12" t="s">
        <v>496</v>
      </c>
    </row>
    <row r="149" spans="1:8">
      <c r="A149" s="79" t="s">
        <v>424</v>
      </c>
      <c r="B149" s="83"/>
      <c r="C149" s="83"/>
      <c r="D149" s="83">
        <v>0</v>
      </c>
      <c r="E149" s="83"/>
      <c r="F149" s="83"/>
      <c r="G149" s="83">
        <v>0</v>
      </c>
      <c r="H149" s="12" t="s">
        <v>497</v>
      </c>
    </row>
    <row r="150" spans="1:8">
      <c r="A150" s="78" t="s">
        <v>426</v>
      </c>
      <c r="B150" s="83">
        <v>15620000</v>
      </c>
      <c r="C150" s="83">
        <v>0</v>
      </c>
      <c r="D150" s="83">
        <v>15620000</v>
      </c>
      <c r="E150" s="83">
        <v>11825616.359999999</v>
      </c>
      <c r="F150" s="83">
        <v>11825616.359999999</v>
      </c>
      <c r="G150" s="83">
        <v>3794383.6399999997</v>
      </c>
    </row>
    <row r="151" spans="1:8">
      <c r="A151" s="79" t="s">
        <v>427</v>
      </c>
      <c r="B151" s="86">
        <v>9500000</v>
      </c>
      <c r="C151" s="86">
        <v>0</v>
      </c>
      <c r="D151" s="83">
        <v>9500000</v>
      </c>
      <c r="E151" s="86">
        <v>7039332</v>
      </c>
      <c r="F151" s="86">
        <v>7039332</v>
      </c>
      <c r="G151" s="83">
        <v>2460668</v>
      </c>
      <c r="H151" s="12" t="s">
        <v>498</v>
      </c>
    </row>
    <row r="152" spans="1:8">
      <c r="A152" s="79" t="s">
        <v>429</v>
      </c>
      <c r="B152" s="86">
        <v>6120000</v>
      </c>
      <c r="C152" s="86">
        <v>0</v>
      </c>
      <c r="D152" s="83">
        <v>6120000</v>
      </c>
      <c r="E152" s="86">
        <v>4786284.3600000003</v>
      </c>
      <c r="F152" s="86">
        <v>4786284.3600000003</v>
      </c>
      <c r="G152" s="83">
        <v>1333715.6399999997</v>
      </c>
      <c r="H152" s="12" t="s">
        <v>499</v>
      </c>
    </row>
    <row r="153" spans="1:8">
      <c r="A153" s="79" t="s">
        <v>431</v>
      </c>
      <c r="B153" s="83"/>
      <c r="C153" s="83"/>
      <c r="D153" s="83">
        <v>0</v>
      </c>
      <c r="E153" s="83"/>
      <c r="F153" s="83"/>
      <c r="G153" s="83">
        <v>0</v>
      </c>
      <c r="H153" s="12" t="s">
        <v>500</v>
      </c>
    </row>
    <row r="154" spans="1:8">
      <c r="A154" s="74" t="s">
        <v>433</v>
      </c>
      <c r="B154" s="83"/>
      <c r="C154" s="83"/>
      <c r="D154" s="83">
        <v>0</v>
      </c>
      <c r="E154" s="83"/>
      <c r="F154" s="83"/>
      <c r="G154" s="83">
        <v>0</v>
      </c>
      <c r="H154" s="12" t="s">
        <v>501</v>
      </c>
    </row>
    <row r="155" spans="1:8">
      <c r="A155" s="79" t="s">
        <v>435</v>
      </c>
      <c r="B155" s="83"/>
      <c r="C155" s="83"/>
      <c r="D155" s="83">
        <v>0</v>
      </c>
      <c r="E155" s="83"/>
      <c r="F155" s="83"/>
      <c r="G155" s="83">
        <v>0</v>
      </c>
      <c r="H155" s="12" t="s">
        <v>502</v>
      </c>
    </row>
    <row r="156" spans="1:8">
      <c r="A156" s="79" t="s">
        <v>437</v>
      </c>
      <c r="B156" s="83"/>
      <c r="C156" s="83"/>
      <c r="D156" s="83">
        <v>0</v>
      </c>
      <c r="E156" s="83"/>
      <c r="F156" s="83"/>
      <c r="G156" s="83">
        <v>0</v>
      </c>
      <c r="H156" s="12" t="s">
        <v>503</v>
      </c>
    </row>
    <row r="157" spans="1:8">
      <c r="A157" s="79" t="s">
        <v>439</v>
      </c>
      <c r="B157" s="83"/>
      <c r="C157" s="83"/>
      <c r="D157" s="83">
        <v>0</v>
      </c>
      <c r="E157" s="83"/>
      <c r="F157" s="83"/>
      <c r="G157" s="83">
        <v>0</v>
      </c>
      <c r="H157" s="12" t="s">
        <v>504</v>
      </c>
    </row>
    <row r="158" spans="1:8">
      <c r="A158" s="75"/>
      <c r="B158" s="84"/>
      <c r="C158" s="84"/>
      <c r="D158" s="84"/>
      <c r="E158" s="84"/>
      <c r="F158" s="84"/>
      <c r="G158" s="84"/>
    </row>
    <row r="159" spans="1:8">
      <c r="A159" s="76" t="s">
        <v>505</v>
      </c>
      <c r="B159" s="82">
        <v>834524073.83000004</v>
      </c>
      <c r="C159" s="82">
        <v>238776503.06000003</v>
      </c>
      <c r="D159" s="82">
        <v>1073300576.8899999</v>
      </c>
      <c r="E159" s="82">
        <v>516448977.75999999</v>
      </c>
      <c r="F159" s="82">
        <v>516445082.75999999</v>
      </c>
      <c r="G159" s="82">
        <v>556851599.12999988</v>
      </c>
    </row>
    <row r="160" spans="1:8">
      <c r="A160" s="31"/>
      <c r="B160" s="85"/>
      <c r="C160" s="85"/>
      <c r="D160" s="85"/>
      <c r="E160" s="85"/>
      <c r="F160" s="85"/>
      <c r="G160" s="85"/>
    </row>
    <row r="161" spans="1:1">
      <c r="A161" s="3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1"/>
  <sheetViews>
    <sheetView showGridLines="0" zoomScaleNormal="100" workbookViewId="0">
      <selection activeCell="A2" sqref="A2:G30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177" t="s">
        <v>506</v>
      </c>
      <c r="B1" s="177"/>
      <c r="C1" s="177"/>
      <c r="D1" s="177"/>
      <c r="E1" s="177"/>
      <c r="F1" s="177"/>
      <c r="G1" s="177"/>
    </row>
    <row r="2" spans="1:7">
      <c r="A2" s="164" t="s">
        <v>122</v>
      </c>
      <c r="B2" s="165"/>
      <c r="C2" s="165"/>
      <c r="D2" s="165"/>
      <c r="E2" s="165"/>
      <c r="F2" s="165"/>
      <c r="G2" s="166"/>
    </row>
    <row r="3" spans="1:7">
      <c r="A3" s="167" t="s">
        <v>296</v>
      </c>
      <c r="B3" s="168"/>
      <c r="C3" s="168"/>
      <c r="D3" s="168"/>
      <c r="E3" s="168"/>
      <c r="F3" s="168"/>
      <c r="G3" s="169"/>
    </row>
    <row r="4" spans="1:7">
      <c r="A4" s="167" t="s">
        <v>507</v>
      </c>
      <c r="B4" s="168"/>
      <c r="C4" s="168"/>
      <c r="D4" s="168"/>
      <c r="E4" s="168"/>
      <c r="F4" s="168"/>
      <c r="G4" s="169"/>
    </row>
    <row r="5" spans="1:7">
      <c r="A5" s="167" t="s">
        <v>632</v>
      </c>
      <c r="B5" s="168"/>
      <c r="C5" s="168"/>
      <c r="D5" s="168"/>
      <c r="E5" s="168"/>
      <c r="F5" s="168"/>
      <c r="G5" s="169"/>
    </row>
    <row r="6" spans="1:7">
      <c r="A6" s="170" t="s">
        <v>2</v>
      </c>
      <c r="B6" s="171"/>
      <c r="C6" s="171"/>
      <c r="D6" s="171"/>
      <c r="E6" s="171"/>
      <c r="F6" s="171"/>
      <c r="G6" s="172"/>
    </row>
    <row r="7" spans="1:7">
      <c r="A7" s="174" t="s">
        <v>4</v>
      </c>
      <c r="B7" s="181" t="s">
        <v>298</v>
      </c>
      <c r="C7" s="181"/>
      <c r="D7" s="181"/>
      <c r="E7" s="181"/>
      <c r="F7" s="181"/>
      <c r="G7" s="182" t="s">
        <v>299</v>
      </c>
    </row>
    <row r="8" spans="1:7" ht="28.8">
      <c r="A8" s="175"/>
      <c r="B8" s="16" t="s">
        <v>300</v>
      </c>
      <c r="C8" s="17" t="s">
        <v>230</v>
      </c>
      <c r="D8" s="16" t="s">
        <v>231</v>
      </c>
      <c r="E8" s="16" t="s">
        <v>186</v>
      </c>
      <c r="F8" s="16" t="s">
        <v>203</v>
      </c>
      <c r="G8" s="183"/>
    </row>
    <row r="9" spans="1:7">
      <c r="A9" s="69" t="s">
        <v>508</v>
      </c>
      <c r="B9" s="88">
        <v>571065965.60000002</v>
      </c>
      <c r="C9" s="88">
        <v>163821515.02000001</v>
      </c>
      <c r="D9" s="88">
        <v>734887480.62</v>
      </c>
      <c r="E9" s="88">
        <v>384832536.97000003</v>
      </c>
      <c r="F9" s="88">
        <v>384828641.97000003</v>
      </c>
      <c r="G9" s="88">
        <v>350054943.64999998</v>
      </c>
    </row>
    <row r="10" spans="1:7">
      <c r="A10" s="87">
        <v>3111</v>
      </c>
      <c r="B10" s="66">
        <v>571065965.60000002</v>
      </c>
      <c r="C10" s="66">
        <v>0</v>
      </c>
      <c r="D10" s="38">
        <v>571065965.60000002</v>
      </c>
      <c r="E10" s="66">
        <v>384832536.97000003</v>
      </c>
      <c r="F10" s="66">
        <v>384828641.97000003</v>
      </c>
      <c r="G10" s="38">
        <v>186233428.63</v>
      </c>
    </row>
    <row r="11" spans="1:7">
      <c r="A11" s="87">
        <v>3111</v>
      </c>
      <c r="B11" s="66">
        <v>0</v>
      </c>
      <c r="C11" s="66">
        <v>163821515.02000001</v>
      </c>
      <c r="D11" s="38">
        <v>163821515.02000001</v>
      </c>
      <c r="E11" s="66">
        <v>0</v>
      </c>
      <c r="F11" s="66">
        <v>0</v>
      </c>
      <c r="G11" s="38">
        <v>163821515.02000001</v>
      </c>
    </row>
    <row r="12" spans="1:7">
      <c r="A12" s="87" t="s">
        <v>509</v>
      </c>
      <c r="B12" s="38"/>
      <c r="C12" s="38"/>
      <c r="D12" s="38">
        <v>0</v>
      </c>
      <c r="E12" s="38"/>
      <c r="F12" s="38"/>
      <c r="G12" s="38">
        <v>0</v>
      </c>
    </row>
    <row r="13" spans="1:7">
      <c r="A13" s="87" t="s">
        <v>510</v>
      </c>
      <c r="B13" s="38"/>
      <c r="C13" s="38"/>
      <c r="D13" s="38">
        <v>0</v>
      </c>
      <c r="E13" s="38"/>
      <c r="F13" s="38"/>
      <c r="G13" s="38">
        <v>0</v>
      </c>
    </row>
    <row r="14" spans="1:7">
      <c r="A14" s="87" t="s">
        <v>511</v>
      </c>
      <c r="B14" s="38"/>
      <c r="C14" s="38"/>
      <c r="D14" s="38">
        <v>0</v>
      </c>
      <c r="E14" s="38"/>
      <c r="F14" s="38"/>
      <c r="G14" s="38">
        <v>0</v>
      </c>
    </row>
    <row r="15" spans="1:7">
      <c r="A15" s="87" t="s">
        <v>512</v>
      </c>
      <c r="B15" s="38"/>
      <c r="C15" s="38"/>
      <c r="D15" s="38">
        <v>0</v>
      </c>
      <c r="E15" s="38"/>
      <c r="F15" s="38"/>
      <c r="G15" s="38">
        <v>0</v>
      </c>
    </row>
    <row r="16" spans="1:7">
      <c r="A16" s="87" t="s">
        <v>513</v>
      </c>
      <c r="B16" s="38"/>
      <c r="C16" s="38"/>
      <c r="D16" s="38">
        <v>0</v>
      </c>
      <c r="E16" s="38"/>
      <c r="F16" s="38"/>
      <c r="G16" s="38">
        <v>0</v>
      </c>
    </row>
    <row r="17" spans="1:7">
      <c r="A17" s="87" t="s">
        <v>514</v>
      </c>
      <c r="B17" s="38"/>
      <c r="C17" s="38"/>
      <c r="D17" s="38">
        <v>0</v>
      </c>
      <c r="E17" s="38"/>
      <c r="F17" s="38"/>
      <c r="G17" s="38">
        <v>0</v>
      </c>
    </row>
    <row r="18" spans="1:7">
      <c r="A18" s="29" t="s">
        <v>148</v>
      </c>
      <c r="B18" s="39"/>
      <c r="C18" s="39"/>
      <c r="D18" s="39"/>
      <c r="E18" s="39"/>
      <c r="F18" s="39"/>
      <c r="G18" s="39"/>
    </row>
    <row r="19" spans="1:7">
      <c r="A19" s="23" t="s">
        <v>515</v>
      </c>
      <c r="B19" s="37">
        <v>263458108.22999999</v>
      </c>
      <c r="C19" s="37">
        <v>74954988.040000007</v>
      </c>
      <c r="D19" s="37">
        <v>338413096.26999998</v>
      </c>
      <c r="E19" s="37">
        <v>131616440.79000001</v>
      </c>
      <c r="F19" s="37">
        <v>131616440.79000001</v>
      </c>
      <c r="G19" s="37">
        <v>206796655.47999996</v>
      </c>
    </row>
    <row r="20" spans="1:7">
      <c r="A20" s="87">
        <v>3111</v>
      </c>
      <c r="B20" s="66">
        <v>263458108.22999999</v>
      </c>
      <c r="C20" s="66">
        <v>74954988.040000007</v>
      </c>
      <c r="D20" s="38">
        <v>338413096.26999998</v>
      </c>
      <c r="E20" s="66">
        <v>131616440.79000001</v>
      </c>
      <c r="F20" s="66">
        <v>131616440.79000001</v>
      </c>
      <c r="G20" s="38">
        <v>206796655.47999996</v>
      </c>
    </row>
    <row r="21" spans="1:7">
      <c r="A21" s="87" t="s">
        <v>516</v>
      </c>
      <c r="B21" s="38"/>
      <c r="C21" s="38"/>
      <c r="D21" s="38">
        <v>0</v>
      </c>
      <c r="E21" s="38"/>
      <c r="F21" s="38"/>
      <c r="G21" s="38">
        <v>0</v>
      </c>
    </row>
    <row r="22" spans="1:7">
      <c r="A22" s="87" t="s">
        <v>509</v>
      </c>
      <c r="B22" s="38"/>
      <c r="C22" s="38"/>
      <c r="D22" s="38">
        <v>0</v>
      </c>
      <c r="E22" s="38"/>
      <c r="F22" s="38"/>
      <c r="G22" s="38">
        <v>0</v>
      </c>
    </row>
    <row r="23" spans="1:7">
      <c r="A23" s="87" t="s">
        <v>510</v>
      </c>
      <c r="B23" s="38"/>
      <c r="C23" s="38"/>
      <c r="D23" s="38">
        <v>0</v>
      </c>
      <c r="E23" s="38"/>
      <c r="F23" s="38"/>
      <c r="G23" s="38">
        <v>0</v>
      </c>
    </row>
    <row r="24" spans="1:7">
      <c r="A24" s="87" t="s">
        <v>511</v>
      </c>
      <c r="B24" s="38"/>
      <c r="C24" s="38"/>
      <c r="D24" s="38">
        <v>0</v>
      </c>
      <c r="E24" s="38"/>
      <c r="F24" s="38"/>
      <c r="G24" s="38">
        <v>0</v>
      </c>
    </row>
    <row r="25" spans="1:7">
      <c r="A25" s="87" t="s">
        <v>512</v>
      </c>
      <c r="B25" s="38"/>
      <c r="C25" s="38"/>
      <c r="D25" s="38">
        <v>0</v>
      </c>
      <c r="E25" s="38"/>
      <c r="F25" s="38"/>
      <c r="G25" s="38">
        <v>0</v>
      </c>
    </row>
    <row r="26" spans="1:7">
      <c r="A26" s="87" t="s">
        <v>513</v>
      </c>
      <c r="B26" s="38"/>
      <c r="C26" s="38"/>
      <c r="D26" s="38">
        <v>0</v>
      </c>
      <c r="E26" s="38"/>
      <c r="F26" s="38"/>
      <c r="G26" s="38">
        <v>0</v>
      </c>
    </row>
    <row r="27" spans="1:7">
      <c r="A27" s="87" t="s">
        <v>514</v>
      </c>
      <c r="B27" s="38"/>
      <c r="C27" s="38"/>
      <c r="D27" s="38">
        <v>0</v>
      </c>
      <c r="E27" s="38"/>
      <c r="F27" s="38"/>
      <c r="G27" s="38">
        <v>0</v>
      </c>
    </row>
    <row r="28" spans="1:7">
      <c r="A28" s="29" t="s">
        <v>148</v>
      </c>
      <c r="B28" s="39"/>
      <c r="C28" s="39"/>
      <c r="D28" s="38">
        <v>0</v>
      </c>
      <c r="E28" s="38"/>
      <c r="F28" s="38"/>
      <c r="G28" s="38">
        <v>0</v>
      </c>
    </row>
    <row r="29" spans="1:7">
      <c r="A29" s="23" t="s">
        <v>505</v>
      </c>
      <c r="B29" s="37">
        <v>834524073.83000004</v>
      </c>
      <c r="C29" s="37">
        <v>238776503.06</v>
      </c>
      <c r="D29" s="37">
        <v>1073300576.8900001</v>
      </c>
      <c r="E29" s="37">
        <v>516448977.76000005</v>
      </c>
      <c r="F29" s="37">
        <v>516445082.76000005</v>
      </c>
      <c r="G29" s="37">
        <v>556851599.13000011</v>
      </c>
    </row>
    <row r="30" spans="1:7">
      <c r="A30" s="31"/>
      <c r="B30" s="89"/>
      <c r="C30" s="89"/>
      <c r="D30" s="89"/>
      <c r="E30" s="89"/>
      <c r="F30" s="89"/>
      <c r="G30" s="89"/>
    </row>
    <row r="31" spans="1:7">
      <c r="A31" s="3" t="s">
        <v>123</v>
      </c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5" right="0.25" top="0.75" bottom="0.75" header="0.3" footer="0.3"/>
  <pageSetup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9"/>
  <sheetViews>
    <sheetView zoomScaleNormal="100" workbookViewId="0">
      <selection activeCell="A2" sqref="A2:G78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184" t="s">
        <v>517</v>
      </c>
      <c r="B1" s="185"/>
      <c r="C1" s="185"/>
      <c r="D1" s="185"/>
      <c r="E1" s="185"/>
      <c r="F1" s="185"/>
      <c r="G1" s="185"/>
    </row>
    <row r="2" spans="1:8">
      <c r="A2" s="164" t="s">
        <v>122</v>
      </c>
      <c r="B2" s="165"/>
      <c r="C2" s="165"/>
      <c r="D2" s="165"/>
      <c r="E2" s="165"/>
      <c r="F2" s="165"/>
      <c r="G2" s="166"/>
    </row>
    <row r="3" spans="1:8">
      <c r="A3" s="167" t="s">
        <v>518</v>
      </c>
      <c r="B3" s="168"/>
      <c r="C3" s="168"/>
      <c r="D3" s="168"/>
      <c r="E3" s="168"/>
      <c r="F3" s="168"/>
      <c r="G3" s="169"/>
    </row>
    <row r="4" spans="1:8">
      <c r="A4" s="167" t="s">
        <v>519</v>
      </c>
      <c r="B4" s="168"/>
      <c r="C4" s="168"/>
      <c r="D4" s="168"/>
      <c r="E4" s="168"/>
      <c r="F4" s="168"/>
      <c r="G4" s="169"/>
    </row>
    <row r="5" spans="1:8">
      <c r="A5" s="167" t="s">
        <v>632</v>
      </c>
      <c r="B5" s="168"/>
      <c r="C5" s="168"/>
      <c r="D5" s="168"/>
      <c r="E5" s="168"/>
      <c r="F5" s="168"/>
      <c r="G5" s="169"/>
    </row>
    <row r="6" spans="1:8">
      <c r="A6" s="170" t="s">
        <v>2</v>
      </c>
      <c r="B6" s="171"/>
      <c r="C6" s="171"/>
      <c r="D6" s="171"/>
      <c r="E6" s="171"/>
      <c r="F6" s="171"/>
      <c r="G6" s="172"/>
    </row>
    <row r="7" spans="1:8">
      <c r="A7" s="168" t="s">
        <v>4</v>
      </c>
      <c r="B7" s="170" t="s">
        <v>298</v>
      </c>
      <c r="C7" s="171"/>
      <c r="D7" s="171"/>
      <c r="E7" s="171"/>
      <c r="F7" s="172"/>
      <c r="G7" s="179" t="s">
        <v>520</v>
      </c>
    </row>
    <row r="8" spans="1:8" ht="28.8">
      <c r="A8" s="168"/>
      <c r="B8" s="14" t="s">
        <v>300</v>
      </c>
      <c r="C8" s="15" t="s">
        <v>521</v>
      </c>
      <c r="D8" s="14" t="s">
        <v>302</v>
      </c>
      <c r="E8" s="14" t="s">
        <v>186</v>
      </c>
      <c r="F8" s="90" t="s">
        <v>203</v>
      </c>
      <c r="G8" s="178"/>
    </row>
    <row r="9" spans="1:8">
      <c r="A9" s="69" t="s">
        <v>522</v>
      </c>
      <c r="B9" s="92">
        <v>571065965.60000002</v>
      </c>
      <c r="C9" s="92">
        <v>163821515.01999998</v>
      </c>
      <c r="D9" s="92">
        <v>734887480.62</v>
      </c>
      <c r="E9" s="92">
        <v>384832536.97000003</v>
      </c>
      <c r="F9" s="92">
        <v>384828641.97000003</v>
      </c>
      <c r="G9" s="92">
        <v>350054943.64999998</v>
      </c>
    </row>
    <row r="10" spans="1:8">
      <c r="A10" s="41" t="s">
        <v>523</v>
      </c>
      <c r="B10" s="93">
        <v>264153744.84</v>
      </c>
      <c r="C10" s="93">
        <v>74351910.969999999</v>
      </c>
      <c r="D10" s="93">
        <v>338505655.81</v>
      </c>
      <c r="E10" s="93">
        <v>184614452.94</v>
      </c>
      <c r="F10" s="93">
        <v>184610557.94</v>
      </c>
      <c r="G10" s="93">
        <v>153891202.87</v>
      </c>
    </row>
    <row r="11" spans="1:8">
      <c r="A11" s="70" t="s">
        <v>524</v>
      </c>
      <c r="B11" s="93"/>
      <c r="C11" s="93"/>
      <c r="D11" s="93">
        <v>0</v>
      </c>
      <c r="E11" s="93"/>
      <c r="F11" s="93"/>
      <c r="G11" s="93">
        <v>0</v>
      </c>
      <c r="H11" s="13" t="s">
        <v>525</v>
      </c>
    </row>
    <row r="12" spans="1:8">
      <c r="A12" s="70" t="s">
        <v>526</v>
      </c>
      <c r="B12" s="93"/>
      <c r="C12" s="93"/>
      <c r="D12" s="93">
        <v>0</v>
      </c>
      <c r="E12" s="93"/>
      <c r="F12" s="93"/>
      <c r="G12" s="93">
        <v>0</v>
      </c>
      <c r="H12" s="13" t="s">
        <v>527</v>
      </c>
    </row>
    <row r="13" spans="1:8">
      <c r="A13" s="70" t="s">
        <v>528</v>
      </c>
      <c r="B13" s="98">
        <v>56429654.390000001</v>
      </c>
      <c r="C13" s="98">
        <v>38589619.75</v>
      </c>
      <c r="D13" s="93">
        <v>95019274.140000001</v>
      </c>
      <c r="E13" s="98">
        <v>74965098.950000003</v>
      </c>
      <c r="F13" s="98">
        <v>74965098.950000003</v>
      </c>
      <c r="G13" s="93">
        <v>20054175.189999998</v>
      </c>
      <c r="H13" s="13" t="s">
        <v>529</v>
      </c>
    </row>
    <row r="14" spans="1:8">
      <c r="A14" s="70" t="s">
        <v>530</v>
      </c>
      <c r="B14" s="93"/>
      <c r="C14" s="93"/>
      <c r="D14" s="93">
        <v>0</v>
      </c>
      <c r="E14" s="93"/>
      <c r="F14" s="93"/>
      <c r="G14" s="93">
        <v>0</v>
      </c>
      <c r="H14" s="13" t="s">
        <v>531</v>
      </c>
    </row>
    <row r="15" spans="1:8">
      <c r="A15" s="70" t="s">
        <v>532</v>
      </c>
      <c r="B15" s="98">
        <v>80365083.030000001</v>
      </c>
      <c r="C15" s="98">
        <v>22444841.25</v>
      </c>
      <c r="D15" s="93">
        <v>102809924.28</v>
      </c>
      <c r="E15" s="98">
        <v>40858988.380000003</v>
      </c>
      <c r="F15" s="98">
        <v>40858988.380000003</v>
      </c>
      <c r="G15" s="93">
        <v>61950935.899999999</v>
      </c>
      <c r="H15" s="13" t="s">
        <v>533</v>
      </c>
    </row>
    <row r="16" spans="1:8">
      <c r="A16" s="70" t="s">
        <v>534</v>
      </c>
      <c r="B16" s="93"/>
      <c r="C16" s="93"/>
      <c r="D16" s="93">
        <v>0</v>
      </c>
      <c r="E16" s="93"/>
      <c r="F16" s="93"/>
      <c r="G16" s="93">
        <v>0</v>
      </c>
      <c r="H16" s="13" t="s">
        <v>535</v>
      </c>
    </row>
    <row r="17" spans="1:8">
      <c r="A17" s="70" t="s">
        <v>536</v>
      </c>
      <c r="B17" s="98">
        <v>14643608.789999999</v>
      </c>
      <c r="C17" s="98">
        <v>-274652.48</v>
      </c>
      <c r="D17" s="93">
        <v>14368956.309999999</v>
      </c>
      <c r="E17" s="98">
        <v>4807066.1399999997</v>
      </c>
      <c r="F17" s="98">
        <v>4807066.1399999997</v>
      </c>
      <c r="G17" s="93">
        <v>9561890.1699999981</v>
      </c>
      <c r="H17" s="13" t="s">
        <v>537</v>
      </c>
    </row>
    <row r="18" spans="1:8">
      <c r="A18" s="70" t="s">
        <v>538</v>
      </c>
      <c r="B18" s="98">
        <v>112715398.63</v>
      </c>
      <c r="C18" s="98">
        <v>13592102.449999999</v>
      </c>
      <c r="D18" s="93">
        <v>126307501.08</v>
      </c>
      <c r="E18" s="98">
        <v>63983299.469999999</v>
      </c>
      <c r="F18" s="98">
        <v>63979404.469999999</v>
      </c>
      <c r="G18" s="93">
        <v>62324201.609999999</v>
      </c>
      <c r="H18" s="13" t="s">
        <v>539</v>
      </c>
    </row>
    <row r="19" spans="1:8">
      <c r="A19" s="41" t="s">
        <v>540</v>
      </c>
      <c r="B19" s="93">
        <v>233251235.38000003</v>
      </c>
      <c r="C19" s="93">
        <v>81321928.319999993</v>
      </c>
      <c r="D19" s="93">
        <v>314573163.70000005</v>
      </c>
      <c r="E19" s="93">
        <v>151246209.91999999</v>
      </c>
      <c r="F19" s="93">
        <v>151246209.91999999</v>
      </c>
      <c r="G19" s="93">
        <v>163326953.77999997</v>
      </c>
    </row>
    <row r="20" spans="1:8">
      <c r="A20" s="70" t="s">
        <v>541</v>
      </c>
      <c r="B20" s="98">
        <v>6288074.3300000001</v>
      </c>
      <c r="C20" s="98">
        <v>20516036.969999999</v>
      </c>
      <c r="D20" s="93">
        <v>26804111.299999997</v>
      </c>
      <c r="E20" s="98">
        <v>3468649.08</v>
      </c>
      <c r="F20" s="98">
        <v>3468649.08</v>
      </c>
      <c r="G20" s="93">
        <v>23335462.219999999</v>
      </c>
      <c r="H20" s="13" t="s">
        <v>542</v>
      </c>
    </row>
    <row r="21" spans="1:8">
      <c r="A21" s="70" t="s">
        <v>543</v>
      </c>
      <c r="B21" s="98">
        <v>135646379.34</v>
      </c>
      <c r="C21" s="98">
        <v>71821830.040000007</v>
      </c>
      <c r="D21" s="93">
        <v>207468209.38</v>
      </c>
      <c r="E21" s="98">
        <v>93430583.019999996</v>
      </c>
      <c r="F21" s="98">
        <v>93430583.019999996</v>
      </c>
      <c r="G21" s="93">
        <v>114037626.36</v>
      </c>
      <c r="H21" s="13" t="s">
        <v>544</v>
      </c>
    </row>
    <row r="22" spans="1:8">
      <c r="A22" s="70" t="s">
        <v>545</v>
      </c>
      <c r="B22" s="93"/>
      <c r="C22" s="93"/>
      <c r="D22" s="93">
        <v>0</v>
      </c>
      <c r="E22" s="93"/>
      <c r="F22" s="93"/>
      <c r="G22" s="93">
        <v>0</v>
      </c>
      <c r="H22" s="13" t="s">
        <v>546</v>
      </c>
    </row>
    <row r="23" spans="1:8">
      <c r="A23" s="70" t="s">
        <v>547</v>
      </c>
      <c r="B23" s="98">
        <v>29509450.280000001</v>
      </c>
      <c r="C23" s="98">
        <v>-12354129.76</v>
      </c>
      <c r="D23" s="93">
        <v>17155320.520000003</v>
      </c>
      <c r="E23" s="98">
        <v>10207089.550000001</v>
      </c>
      <c r="F23" s="98">
        <v>10207089.550000001</v>
      </c>
      <c r="G23" s="93">
        <v>6948230.9700000025</v>
      </c>
      <c r="H23" s="13" t="s">
        <v>548</v>
      </c>
    </row>
    <row r="24" spans="1:8">
      <c r="A24" s="70" t="s">
        <v>549</v>
      </c>
      <c r="B24" s="98">
        <v>2448898.77</v>
      </c>
      <c r="C24" s="98">
        <v>1418941.69</v>
      </c>
      <c r="D24" s="93">
        <v>3867840.46</v>
      </c>
      <c r="E24" s="98">
        <v>1568415.2</v>
      </c>
      <c r="F24" s="98">
        <v>1568415.2</v>
      </c>
      <c r="G24" s="93">
        <v>2299425.2599999998</v>
      </c>
      <c r="H24" s="13" t="s">
        <v>550</v>
      </c>
    </row>
    <row r="25" spans="1:8">
      <c r="A25" s="70" t="s">
        <v>551</v>
      </c>
      <c r="B25" s="98">
        <v>51363398.689999998</v>
      </c>
      <c r="C25" s="98">
        <v>0</v>
      </c>
      <c r="D25" s="93">
        <v>51363398.689999998</v>
      </c>
      <c r="E25" s="98">
        <v>37369840.840000004</v>
      </c>
      <c r="F25" s="98">
        <v>37369840.840000004</v>
      </c>
      <c r="G25" s="93">
        <v>13993557.849999994</v>
      </c>
      <c r="H25" s="13" t="s">
        <v>552</v>
      </c>
    </row>
    <row r="26" spans="1:8">
      <c r="A26" s="70" t="s">
        <v>553</v>
      </c>
      <c r="B26" s="98">
        <v>7995033.9699999997</v>
      </c>
      <c r="C26" s="98">
        <v>-80750.62</v>
      </c>
      <c r="D26" s="93">
        <v>7914283.3499999996</v>
      </c>
      <c r="E26" s="98">
        <v>5201632.2300000004</v>
      </c>
      <c r="F26" s="98">
        <v>5201632.2300000004</v>
      </c>
      <c r="G26" s="93">
        <v>2712651.1199999992</v>
      </c>
      <c r="H26" s="13" t="s">
        <v>554</v>
      </c>
    </row>
    <row r="27" spans="1:8">
      <c r="A27" s="41" t="s">
        <v>555</v>
      </c>
      <c r="B27" s="93">
        <v>73660985.379999995</v>
      </c>
      <c r="C27" s="93">
        <v>8147675.7299999995</v>
      </c>
      <c r="D27" s="93">
        <v>81808661.109999985</v>
      </c>
      <c r="E27" s="93">
        <v>48971874.109999999</v>
      </c>
      <c r="F27" s="93">
        <v>48971874.109999999</v>
      </c>
      <c r="G27" s="93">
        <v>32836786.999999996</v>
      </c>
    </row>
    <row r="28" spans="1:8">
      <c r="A28" s="71" t="s">
        <v>556</v>
      </c>
      <c r="B28" s="98">
        <v>52252460.049999997</v>
      </c>
      <c r="C28" s="98">
        <v>2748300.53</v>
      </c>
      <c r="D28" s="93">
        <v>55000760.579999998</v>
      </c>
      <c r="E28" s="98">
        <v>33077727.800000001</v>
      </c>
      <c r="F28" s="98">
        <v>33077727.800000001</v>
      </c>
      <c r="G28" s="93">
        <v>21923032.779999997</v>
      </c>
      <c r="H28" s="13" t="s">
        <v>557</v>
      </c>
    </row>
    <row r="29" spans="1:8">
      <c r="A29" s="70" t="s">
        <v>558</v>
      </c>
      <c r="B29" s="98">
        <v>18366469.550000001</v>
      </c>
      <c r="C29" s="98">
        <v>5596166.1600000001</v>
      </c>
      <c r="D29" s="93">
        <v>23962635.710000001</v>
      </c>
      <c r="E29" s="98">
        <v>14177649.619999999</v>
      </c>
      <c r="F29" s="98">
        <v>14177649.619999999</v>
      </c>
      <c r="G29" s="93">
        <v>9784986.0900000017</v>
      </c>
      <c r="H29" s="13" t="s">
        <v>559</v>
      </c>
    </row>
    <row r="30" spans="1:8">
      <c r="A30" s="70" t="s">
        <v>560</v>
      </c>
      <c r="B30" s="93"/>
      <c r="C30" s="93"/>
      <c r="D30" s="93">
        <v>0</v>
      </c>
      <c r="E30" s="93"/>
      <c r="F30" s="93"/>
      <c r="G30" s="93">
        <v>0</v>
      </c>
      <c r="H30" s="13" t="s">
        <v>561</v>
      </c>
    </row>
    <row r="31" spans="1:8">
      <c r="A31" s="70" t="s">
        <v>562</v>
      </c>
      <c r="B31" s="93"/>
      <c r="C31" s="93"/>
      <c r="D31" s="93">
        <v>0</v>
      </c>
      <c r="E31" s="93"/>
      <c r="F31" s="93"/>
      <c r="G31" s="93">
        <v>0</v>
      </c>
      <c r="H31" s="13" t="s">
        <v>563</v>
      </c>
    </row>
    <row r="32" spans="1:8">
      <c r="A32" s="70" t="s">
        <v>564</v>
      </c>
      <c r="B32" s="93"/>
      <c r="C32" s="93"/>
      <c r="D32" s="93">
        <v>0</v>
      </c>
      <c r="E32" s="93"/>
      <c r="F32" s="93"/>
      <c r="G32" s="93">
        <v>0</v>
      </c>
      <c r="H32" s="13" t="s">
        <v>565</v>
      </c>
    </row>
    <row r="33" spans="1:8">
      <c r="A33" s="70" t="s">
        <v>566</v>
      </c>
      <c r="B33" s="93"/>
      <c r="C33" s="93"/>
      <c r="D33" s="93">
        <v>0</v>
      </c>
      <c r="E33" s="93"/>
      <c r="F33" s="93"/>
      <c r="G33" s="93">
        <v>0</v>
      </c>
      <c r="H33" s="13" t="s">
        <v>567</v>
      </c>
    </row>
    <row r="34" spans="1:8">
      <c r="A34" s="70" t="s">
        <v>568</v>
      </c>
      <c r="B34" s="98">
        <v>3042055.78</v>
      </c>
      <c r="C34" s="98">
        <v>-196790.96</v>
      </c>
      <c r="D34" s="93">
        <v>2845264.82</v>
      </c>
      <c r="E34" s="98">
        <v>1716496.69</v>
      </c>
      <c r="F34" s="98">
        <v>1716496.69</v>
      </c>
      <c r="G34" s="93">
        <v>1128768.1299999999</v>
      </c>
      <c r="H34" s="13" t="s">
        <v>569</v>
      </c>
    </row>
    <row r="35" spans="1:8">
      <c r="A35" s="70" t="s">
        <v>570</v>
      </c>
      <c r="B35" s="93"/>
      <c r="C35" s="93"/>
      <c r="D35" s="93">
        <v>0</v>
      </c>
      <c r="E35" s="93"/>
      <c r="F35" s="93"/>
      <c r="G35" s="93">
        <v>0</v>
      </c>
      <c r="H35" s="13" t="s">
        <v>571</v>
      </c>
    </row>
    <row r="36" spans="1:8">
      <c r="A36" s="70" t="s">
        <v>572</v>
      </c>
      <c r="B36" s="93"/>
      <c r="C36" s="93"/>
      <c r="D36" s="93">
        <v>0</v>
      </c>
      <c r="E36" s="93"/>
      <c r="F36" s="93"/>
      <c r="G36" s="93">
        <v>0</v>
      </c>
      <c r="H36" s="13" t="s">
        <v>573</v>
      </c>
    </row>
    <row r="37" spans="1:8" ht="28.8">
      <c r="A37" s="91" t="s">
        <v>574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</row>
    <row r="38" spans="1:8">
      <c r="A38" s="71" t="s">
        <v>575</v>
      </c>
      <c r="B38" s="93"/>
      <c r="C38" s="93"/>
      <c r="D38" s="93">
        <v>0</v>
      </c>
      <c r="E38" s="93"/>
      <c r="F38" s="93"/>
      <c r="G38" s="93">
        <v>0</v>
      </c>
      <c r="H38" s="13" t="s">
        <v>576</v>
      </c>
    </row>
    <row r="39" spans="1:8" ht="28.8">
      <c r="A39" s="71" t="s">
        <v>577</v>
      </c>
      <c r="B39" s="93"/>
      <c r="C39" s="93"/>
      <c r="D39" s="93">
        <v>0</v>
      </c>
      <c r="E39" s="93"/>
      <c r="F39" s="93"/>
      <c r="G39" s="93">
        <v>0</v>
      </c>
      <c r="H39" s="13" t="s">
        <v>578</v>
      </c>
    </row>
    <row r="40" spans="1:8">
      <c r="A40" s="71" t="s">
        <v>579</v>
      </c>
      <c r="B40" s="93"/>
      <c r="C40" s="93"/>
      <c r="D40" s="93">
        <v>0</v>
      </c>
      <c r="E40" s="93"/>
      <c r="F40" s="93"/>
      <c r="G40" s="93">
        <v>0</v>
      </c>
      <c r="H40" s="13" t="s">
        <v>580</v>
      </c>
    </row>
    <row r="41" spans="1:8">
      <c r="A41" s="71" t="s">
        <v>581</v>
      </c>
      <c r="B41" s="93"/>
      <c r="C41" s="93"/>
      <c r="D41" s="93">
        <v>0</v>
      </c>
      <c r="E41" s="93"/>
      <c r="F41" s="93"/>
      <c r="G41" s="93">
        <v>0</v>
      </c>
      <c r="H41" s="13" t="s">
        <v>582</v>
      </c>
    </row>
    <row r="42" spans="1:8">
      <c r="A42" s="71"/>
      <c r="B42" s="93"/>
      <c r="C42" s="93"/>
      <c r="D42" s="93"/>
      <c r="E42" s="93"/>
      <c r="F42" s="93"/>
      <c r="G42" s="93"/>
    </row>
    <row r="43" spans="1:8">
      <c r="A43" s="23" t="s">
        <v>583</v>
      </c>
      <c r="B43" s="94">
        <v>263458108.23000002</v>
      </c>
      <c r="C43" s="94">
        <v>74954988.039999992</v>
      </c>
      <c r="D43" s="94">
        <v>338413096.26999998</v>
      </c>
      <c r="E43" s="94">
        <v>131616440.79000001</v>
      </c>
      <c r="F43" s="94">
        <v>131616440.79000001</v>
      </c>
      <c r="G43" s="94">
        <v>206796655.48000002</v>
      </c>
    </row>
    <row r="44" spans="1:8">
      <c r="A44" s="41" t="s">
        <v>584</v>
      </c>
      <c r="B44" s="93">
        <v>167356910.17000002</v>
      </c>
      <c r="C44" s="93">
        <v>-952382.16999999946</v>
      </c>
      <c r="D44" s="93">
        <v>166404528</v>
      </c>
      <c r="E44" s="93">
        <v>72643547.680000007</v>
      </c>
      <c r="F44" s="93">
        <v>72643547.680000007</v>
      </c>
      <c r="G44" s="93">
        <v>93760980.319999993</v>
      </c>
    </row>
    <row r="45" spans="1:8">
      <c r="A45" s="71" t="s">
        <v>524</v>
      </c>
      <c r="B45" s="93"/>
      <c r="C45" s="93"/>
      <c r="D45" s="93">
        <v>0</v>
      </c>
      <c r="E45" s="93"/>
      <c r="F45" s="93"/>
      <c r="G45" s="93">
        <v>0</v>
      </c>
      <c r="H45" s="13" t="s">
        <v>585</v>
      </c>
    </row>
    <row r="46" spans="1:8">
      <c r="A46" s="71" t="s">
        <v>526</v>
      </c>
      <c r="B46" s="93"/>
      <c r="C46" s="93"/>
      <c r="D46" s="93">
        <v>0</v>
      </c>
      <c r="E46" s="93"/>
      <c r="F46" s="93"/>
      <c r="G46" s="93">
        <v>0</v>
      </c>
      <c r="H46" s="13" t="s">
        <v>586</v>
      </c>
    </row>
    <row r="47" spans="1:8">
      <c r="A47" s="71" t="s">
        <v>528</v>
      </c>
      <c r="B47" s="98">
        <v>10000</v>
      </c>
      <c r="C47" s="98">
        <v>0</v>
      </c>
      <c r="D47" s="93">
        <v>10000</v>
      </c>
      <c r="E47" s="98">
        <v>0</v>
      </c>
      <c r="F47" s="98">
        <v>0</v>
      </c>
      <c r="G47" s="93">
        <v>10000</v>
      </c>
      <c r="H47" s="13" t="s">
        <v>587</v>
      </c>
    </row>
    <row r="48" spans="1:8">
      <c r="A48" s="71" t="s">
        <v>530</v>
      </c>
      <c r="B48" s="93"/>
      <c r="C48" s="93"/>
      <c r="D48" s="93">
        <v>0</v>
      </c>
      <c r="E48" s="93"/>
      <c r="F48" s="93"/>
      <c r="G48" s="93">
        <v>0</v>
      </c>
      <c r="H48" s="13" t="s">
        <v>588</v>
      </c>
    </row>
    <row r="49" spans="1:8">
      <c r="A49" s="71" t="s">
        <v>532</v>
      </c>
      <c r="B49" s="98">
        <v>35465012.859999999</v>
      </c>
      <c r="C49" s="98">
        <v>-14098142.17</v>
      </c>
      <c r="D49" s="93">
        <v>21366870.689999998</v>
      </c>
      <c r="E49" s="98">
        <v>15345633.109999999</v>
      </c>
      <c r="F49" s="98">
        <v>15345633.109999999</v>
      </c>
      <c r="G49" s="93">
        <v>6021237.5799999982</v>
      </c>
      <c r="H49" s="13" t="s">
        <v>589</v>
      </c>
    </row>
    <row r="50" spans="1:8">
      <c r="A50" s="71" t="s">
        <v>534</v>
      </c>
      <c r="B50" s="93"/>
      <c r="C50" s="93"/>
      <c r="D50" s="93">
        <v>0</v>
      </c>
      <c r="E50" s="93"/>
      <c r="F50" s="93"/>
      <c r="G50" s="93">
        <v>0</v>
      </c>
      <c r="H50" s="13" t="s">
        <v>590</v>
      </c>
    </row>
    <row r="51" spans="1:8">
      <c r="A51" s="71" t="s">
        <v>536</v>
      </c>
      <c r="B51" s="98">
        <v>109291397.31</v>
      </c>
      <c r="C51" s="98">
        <v>10137441.890000001</v>
      </c>
      <c r="D51" s="93">
        <v>119428839.2</v>
      </c>
      <c r="E51" s="98">
        <v>44890565.32</v>
      </c>
      <c r="F51" s="98">
        <v>44890565.32</v>
      </c>
      <c r="G51" s="93">
        <v>74538273.879999995</v>
      </c>
      <c r="H51" s="13" t="s">
        <v>591</v>
      </c>
    </row>
    <row r="52" spans="1:8">
      <c r="A52" s="71" t="s">
        <v>538</v>
      </c>
      <c r="B52" s="98">
        <v>22590500</v>
      </c>
      <c r="C52" s="98">
        <v>3008318.11</v>
      </c>
      <c r="D52" s="93">
        <v>25598818.109999999</v>
      </c>
      <c r="E52" s="98">
        <v>12407349.25</v>
      </c>
      <c r="F52" s="98">
        <v>12407349.25</v>
      </c>
      <c r="G52" s="93">
        <v>13191468.859999999</v>
      </c>
      <c r="H52" s="13" t="s">
        <v>592</v>
      </c>
    </row>
    <row r="53" spans="1:8">
      <c r="A53" s="41" t="s">
        <v>540</v>
      </c>
      <c r="B53" s="93">
        <v>96101198.060000002</v>
      </c>
      <c r="C53" s="93">
        <v>74308530.209999993</v>
      </c>
      <c r="D53" s="93">
        <v>170409728.27000001</v>
      </c>
      <c r="E53" s="93">
        <v>58122893.109999999</v>
      </c>
      <c r="F53" s="93">
        <v>58122893.109999999</v>
      </c>
      <c r="G53" s="93">
        <v>112286835.16000001</v>
      </c>
    </row>
    <row r="54" spans="1:8">
      <c r="A54" s="71" t="s">
        <v>541</v>
      </c>
      <c r="B54" s="98">
        <v>0</v>
      </c>
      <c r="C54" s="98">
        <v>22442053.16</v>
      </c>
      <c r="D54" s="93">
        <v>22442053.16</v>
      </c>
      <c r="E54" s="98">
        <v>0</v>
      </c>
      <c r="F54" s="98">
        <v>0</v>
      </c>
      <c r="G54" s="93">
        <v>22442053.16</v>
      </c>
      <c r="H54" s="13" t="s">
        <v>593</v>
      </c>
    </row>
    <row r="55" spans="1:8">
      <c r="A55" s="71" t="s">
        <v>543</v>
      </c>
      <c r="B55" s="98">
        <v>96101198.060000002</v>
      </c>
      <c r="C55" s="98">
        <v>51866477.049999997</v>
      </c>
      <c r="D55" s="93">
        <v>147967675.11000001</v>
      </c>
      <c r="E55" s="98">
        <v>58122893.109999999</v>
      </c>
      <c r="F55" s="98">
        <v>58122893.109999999</v>
      </c>
      <c r="G55" s="93">
        <v>89844782.000000015</v>
      </c>
      <c r="H55" s="13" t="s">
        <v>594</v>
      </c>
    </row>
    <row r="56" spans="1:8">
      <c r="A56" s="71" t="s">
        <v>545</v>
      </c>
      <c r="B56" s="93"/>
      <c r="C56" s="93"/>
      <c r="D56" s="93">
        <v>0</v>
      </c>
      <c r="E56" s="93"/>
      <c r="F56" s="93"/>
      <c r="G56" s="93">
        <v>0</v>
      </c>
      <c r="H56" s="13" t="s">
        <v>595</v>
      </c>
    </row>
    <row r="57" spans="1:8">
      <c r="A57" s="68" t="s">
        <v>547</v>
      </c>
      <c r="B57" s="93"/>
      <c r="C57" s="93"/>
      <c r="D57" s="93">
        <v>0</v>
      </c>
      <c r="E57" s="93"/>
      <c r="F57" s="93"/>
      <c r="G57" s="93">
        <v>0</v>
      </c>
      <c r="H57" s="13" t="s">
        <v>596</v>
      </c>
    </row>
    <row r="58" spans="1:8">
      <c r="A58" s="71" t="s">
        <v>549</v>
      </c>
      <c r="B58" s="93"/>
      <c r="C58" s="93"/>
      <c r="D58" s="93">
        <v>0</v>
      </c>
      <c r="E58" s="93"/>
      <c r="F58" s="93"/>
      <c r="G58" s="93">
        <v>0</v>
      </c>
      <c r="H58" s="13" t="s">
        <v>597</v>
      </c>
    </row>
    <row r="59" spans="1:8">
      <c r="A59" s="71" t="s">
        <v>551</v>
      </c>
      <c r="B59" s="93"/>
      <c r="C59" s="93"/>
      <c r="D59" s="93">
        <v>0</v>
      </c>
      <c r="E59" s="93"/>
      <c r="F59" s="93"/>
      <c r="G59" s="93">
        <v>0</v>
      </c>
      <c r="H59" s="13" t="s">
        <v>598</v>
      </c>
    </row>
    <row r="60" spans="1:8">
      <c r="A60" s="71" t="s">
        <v>553</v>
      </c>
      <c r="B60" s="93"/>
      <c r="C60" s="93"/>
      <c r="D60" s="93">
        <v>0</v>
      </c>
      <c r="E60" s="93"/>
      <c r="F60" s="93"/>
      <c r="G60" s="93">
        <v>0</v>
      </c>
      <c r="H60" s="13" t="s">
        <v>599</v>
      </c>
    </row>
    <row r="61" spans="1:8">
      <c r="A61" s="41" t="s">
        <v>555</v>
      </c>
      <c r="B61" s="93">
        <v>0</v>
      </c>
      <c r="C61" s="93">
        <v>1598840</v>
      </c>
      <c r="D61" s="93">
        <v>1598840</v>
      </c>
      <c r="E61" s="93">
        <v>850000</v>
      </c>
      <c r="F61" s="93">
        <v>850000</v>
      </c>
      <c r="G61" s="93">
        <v>748840</v>
      </c>
    </row>
    <row r="62" spans="1:8">
      <c r="A62" s="71" t="s">
        <v>556</v>
      </c>
      <c r="B62" s="93"/>
      <c r="C62" s="93"/>
      <c r="D62" s="93">
        <v>0</v>
      </c>
      <c r="E62" s="93"/>
      <c r="F62" s="93"/>
      <c r="G62" s="93">
        <v>0</v>
      </c>
      <c r="H62" s="13" t="s">
        <v>600</v>
      </c>
    </row>
    <row r="63" spans="1:8">
      <c r="A63" s="71" t="s">
        <v>558</v>
      </c>
      <c r="B63" s="98">
        <v>0</v>
      </c>
      <c r="C63" s="98">
        <v>1448840</v>
      </c>
      <c r="D63" s="93">
        <v>1448840</v>
      </c>
      <c r="E63" s="98">
        <v>700000</v>
      </c>
      <c r="F63" s="98">
        <v>700000</v>
      </c>
      <c r="G63" s="93">
        <v>748840</v>
      </c>
      <c r="H63" s="13" t="s">
        <v>601</v>
      </c>
    </row>
    <row r="64" spans="1:8">
      <c r="A64" s="71" t="s">
        <v>560</v>
      </c>
      <c r="B64" s="93"/>
      <c r="C64" s="93"/>
      <c r="D64" s="93">
        <v>0</v>
      </c>
      <c r="E64" s="93"/>
      <c r="F64" s="93"/>
      <c r="G64" s="93">
        <v>0</v>
      </c>
      <c r="H64" s="13" t="s">
        <v>602</v>
      </c>
    </row>
    <row r="65" spans="1:8">
      <c r="A65" s="71" t="s">
        <v>562</v>
      </c>
      <c r="B65" s="93"/>
      <c r="C65" s="93"/>
      <c r="D65" s="93">
        <v>0</v>
      </c>
      <c r="E65" s="93"/>
      <c r="F65" s="93"/>
      <c r="G65" s="93">
        <v>0</v>
      </c>
      <c r="H65" s="13" t="s">
        <v>603</v>
      </c>
    </row>
    <row r="66" spans="1:8">
      <c r="A66" s="71" t="s">
        <v>564</v>
      </c>
      <c r="B66" s="93"/>
      <c r="C66" s="93"/>
      <c r="D66" s="93">
        <v>0</v>
      </c>
      <c r="E66" s="93"/>
      <c r="F66" s="93"/>
      <c r="G66" s="93">
        <v>0</v>
      </c>
      <c r="H66" s="13" t="s">
        <v>604</v>
      </c>
    </row>
    <row r="67" spans="1:8">
      <c r="A67" s="71" t="s">
        <v>566</v>
      </c>
      <c r="B67" s="93"/>
      <c r="C67" s="93"/>
      <c r="D67" s="93">
        <v>0</v>
      </c>
      <c r="E67" s="93"/>
      <c r="F67" s="93"/>
      <c r="G67" s="93">
        <v>0</v>
      </c>
      <c r="H67" s="13" t="s">
        <v>605</v>
      </c>
    </row>
    <row r="68" spans="1:8">
      <c r="A68" s="71" t="s">
        <v>568</v>
      </c>
      <c r="B68" s="98">
        <v>0</v>
      </c>
      <c r="C68" s="98">
        <v>150000</v>
      </c>
      <c r="D68" s="93">
        <v>150000</v>
      </c>
      <c r="E68" s="98">
        <v>150000</v>
      </c>
      <c r="F68" s="98">
        <v>150000</v>
      </c>
      <c r="G68" s="93">
        <v>0</v>
      </c>
      <c r="H68" s="13" t="s">
        <v>606</v>
      </c>
    </row>
    <row r="69" spans="1:8">
      <c r="A69" s="71" t="s">
        <v>570</v>
      </c>
      <c r="B69" s="93"/>
      <c r="C69" s="93"/>
      <c r="D69" s="93">
        <v>0</v>
      </c>
      <c r="E69" s="93"/>
      <c r="F69" s="93"/>
      <c r="G69" s="93">
        <v>0</v>
      </c>
      <c r="H69" s="13" t="s">
        <v>607</v>
      </c>
    </row>
    <row r="70" spans="1:8">
      <c r="A70" s="71" t="s">
        <v>572</v>
      </c>
      <c r="B70" s="93"/>
      <c r="C70" s="93"/>
      <c r="D70" s="93">
        <v>0</v>
      </c>
      <c r="E70" s="93"/>
      <c r="F70" s="93"/>
      <c r="G70" s="93">
        <v>0</v>
      </c>
      <c r="H70" s="13" t="s">
        <v>608</v>
      </c>
    </row>
    <row r="71" spans="1:8">
      <c r="A71" s="91" t="s">
        <v>609</v>
      </c>
      <c r="B71" s="95">
        <v>0</v>
      </c>
      <c r="C71" s="95">
        <v>0</v>
      </c>
      <c r="D71" s="95">
        <v>0</v>
      </c>
      <c r="E71" s="95">
        <v>0</v>
      </c>
      <c r="F71" s="95">
        <v>0</v>
      </c>
      <c r="G71" s="95">
        <v>0</v>
      </c>
    </row>
    <row r="72" spans="1:8">
      <c r="A72" s="71" t="s">
        <v>575</v>
      </c>
      <c r="B72" s="93"/>
      <c r="C72" s="93"/>
      <c r="D72" s="93">
        <v>0</v>
      </c>
      <c r="E72" s="93"/>
      <c r="F72" s="93"/>
      <c r="G72" s="93">
        <v>0</v>
      </c>
      <c r="H72" s="13" t="s">
        <v>610</v>
      </c>
    </row>
    <row r="73" spans="1:8" ht="28.8">
      <c r="A73" s="71" t="s">
        <v>577</v>
      </c>
      <c r="B73" s="93"/>
      <c r="C73" s="93"/>
      <c r="D73" s="93">
        <v>0</v>
      </c>
      <c r="E73" s="93"/>
      <c r="F73" s="93"/>
      <c r="G73" s="93">
        <v>0</v>
      </c>
      <c r="H73" s="13" t="s">
        <v>611</v>
      </c>
    </row>
    <row r="74" spans="1:8">
      <c r="A74" s="71" t="s">
        <v>579</v>
      </c>
      <c r="B74" s="93"/>
      <c r="C74" s="93"/>
      <c r="D74" s="93">
        <v>0</v>
      </c>
      <c r="E74" s="93"/>
      <c r="F74" s="93"/>
      <c r="G74" s="93">
        <v>0</v>
      </c>
      <c r="H74" s="13" t="s">
        <v>612</v>
      </c>
    </row>
    <row r="75" spans="1:8">
      <c r="A75" s="71" t="s">
        <v>581</v>
      </c>
      <c r="B75" s="93"/>
      <c r="C75" s="93"/>
      <c r="D75" s="93">
        <v>0</v>
      </c>
      <c r="E75" s="93"/>
      <c r="F75" s="93"/>
      <c r="G75" s="93">
        <v>0</v>
      </c>
      <c r="H75" s="13" t="s">
        <v>613</v>
      </c>
    </row>
    <row r="76" spans="1:8">
      <c r="A76" s="21"/>
      <c r="B76" s="96"/>
      <c r="C76" s="96"/>
      <c r="D76" s="96"/>
      <c r="E76" s="96"/>
      <c r="F76" s="96"/>
      <c r="G76" s="96"/>
    </row>
    <row r="77" spans="1:8">
      <c r="A77" s="23" t="s">
        <v>505</v>
      </c>
      <c r="B77" s="94">
        <v>834524073.83000004</v>
      </c>
      <c r="C77" s="94">
        <v>238776503.05999997</v>
      </c>
      <c r="D77" s="94">
        <v>1073300576.89</v>
      </c>
      <c r="E77" s="94">
        <v>516448977.76000005</v>
      </c>
      <c r="F77" s="94">
        <v>516445082.76000005</v>
      </c>
      <c r="G77" s="94">
        <v>556851599.13</v>
      </c>
    </row>
    <row r="78" spans="1:8">
      <c r="A78" s="31"/>
      <c r="B78" s="97"/>
      <c r="C78" s="97"/>
      <c r="D78" s="97"/>
      <c r="E78" s="97"/>
      <c r="F78" s="97"/>
      <c r="G78" s="97"/>
    </row>
    <row r="79" spans="1:8">
      <c r="A79" s="3" t="s">
        <v>123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5"/>
  <sheetViews>
    <sheetView topLeftCell="A4" zoomScaleNormal="100" workbookViewId="0">
      <selection activeCell="A2" sqref="A2:G2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>
      <c r="A1" s="177" t="s">
        <v>614</v>
      </c>
      <c r="B1" s="173"/>
      <c r="C1" s="173"/>
      <c r="D1" s="173"/>
      <c r="E1" s="173"/>
      <c r="F1" s="173"/>
      <c r="G1" s="173"/>
    </row>
    <row r="2" spans="1:7">
      <c r="A2" s="164" t="s">
        <v>122</v>
      </c>
      <c r="B2" s="165"/>
      <c r="C2" s="165"/>
      <c r="D2" s="165"/>
      <c r="E2" s="165"/>
      <c r="F2" s="165"/>
      <c r="G2" s="166"/>
    </row>
    <row r="3" spans="1:7">
      <c r="A3" s="167" t="s">
        <v>296</v>
      </c>
      <c r="B3" s="168"/>
      <c r="C3" s="168"/>
      <c r="D3" s="168"/>
      <c r="E3" s="168"/>
      <c r="F3" s="168"/>
      <c r="G3" s="169"/>
    </row>
    <row r="4" spans="1:7">
      <c r="A4" s="167" t="s">
        <v>615</v>
      </c>
      <c r="B4" s="168"/>
      <c r="C4" s="168"/>
      <c r="D4" s="168"/>
      <c r="E4" s="168"/>
      <c r="F4" s="168"/>
      <c r="G4" s="169"/>
    </row>
    <row r="5" spans="1:7">
      <c r="A5" s="167" t="s">
        <v>632</v>
      </c>
      <c r="B5" s="168"/>
      <c r="C5" s="168"/>
      <c r="D5" s="168"/>
      <c r="E5" s="168"/>
      <c r="F5" s="168"/>
      <c r="G5" s="169"/>
    </row>
    <row r="6" spans="1:7">
      <c r="A6" s="170" t="s">
        <v>2</v>
      </c>
      <c r="B6" s="171"/>
      <c r="C6" s="171"/>
      <c r="D6" s="171"/>
      <c r="E6" s="171"/>
      <c r="F6" s="171"/>
      <c r="G6" s="172"/>
    </row>
    <row r="7" spans="1:7">
      <c r="A7" s="174" t="s">
        <v>616</v>
      </c>
      <c r="B7" s="178" t="s">
        <v>298</v>
      </c>
      <c r="C7" s="178"/>
      <c r="D7" s="178"/>
      <c r="E7" s="178"/>
      <c r="F7" s="178"/>
      <c r="G7" s="178" t="s">
        <v>299</v>
      </c>
    </row>
    <row r="8" spans="1:7" ht="28.8">
      <c r="A8" s="175"/>
      <c r="B8" s="15" t="s">
        <v>300</v>
      </c>
      <c r="C8" s="18" t="s">
        <v>521</v>
      </c>
      <c r="D8" s="18" t="s">
        <v>231</v>
      </c>
      <c r="E8" s="18" t="s">
        <v>186</v>
      </c>
      <c r="F8" s="18" t="s">
        <v>203</v>
      </c>
      <c r="G8" s="186"/>
    </row>
    <row r="9" spans="1:7">
      <c r="A9" s="69" t="s">
        <v>617</v>
      </c>
      <c r="B9" s="100">
        <v>294988041.45999998</v>
      </c>
      <c r="C9" s="100">
        <v>-0.01</v>
      </c>
      <c r="D9" s="100">
        <v>294988041.44999999</v>
      </c>
      <c r="E9" s="100">
        <v>191442993.31999999</v>
      </c>
      <c r="F9" s="100">
        <v>191442993.31999999</v>
      </c>
      <c r="G9" s="100">
        <v>103545048.13</v>
      </c>
    </row>
    <row r="10" spans="1:7">
      <c r="A10" s="41" t="s">
        <v>618</v>
      </c>
      <c r="B10" s="104">
        <v>294988041.45999998</v>
      </c>
      <c r="C10" s="104">
        <v>-0.01</v>
      </c>
      <c r="D10" s="101">
        <v>294988041.44999999</v>
      </c>
      <c r="E10" s="104">
        <v>191442993.31999999</v>
      </c>
      <c r="F10" s="104">
        <v>191442993.31999999</v>
      </c>
      <c r="G10" s="101">
        <v>103545048.13</v>
      </c>
    </row>
    <row r="11" spans="1:7">
      <c r="A11" s="41" t="s">
        <v>619</v>
      </c>
      <c r="B11" s="101"/>
      <c r="C11" s="101"/>
      <c r="D11" s="101">
        <v>0</v>
      </c>
      <c r="E11" s="101"/>
      <c r="F11" s="101"/>
      <c r="G11" s="101">
        <v>0</v>
      </c>
    </row>
    <row r="12" spans="1:7">
      <c r="A12" s="41" t="s">
        <v>620</v>
      </c>
      <c r="B12" s="101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</row>
    <row r="13" spans="1:7">
      <c r="A13" s="70" t="s">
        <v>621</v>
      </c>
      <c r="B13" s="101"/>
      <c r="C13" s="101"/>
      <c r="D13" s="101">
        <v>0</v>
      </c>
      <c r="E13" s="101"/>
      <c r="F13" s="101"/>
      <c r="G13" s="101">
        <v>0</v>
      </c>
    </row>
    <row r="14" spans="1:7">
      <c r="A14" s="70" t="s">
        <v>622</v>
      </c>
      <c r="B14" s="101"/>
      <c r="C14" s="101"/>
      <c r="D14" s="101">
        <v>0</v>
      </c>
      <c r="E14" s="101"/>
      <c r="F14" s="101"/>
      <c r="G14" s="101">
        <v>0</v>
      </c>
    </row>
    <row r="15" spans="1:7">
      <c r="A15" s="41" t="s">
        <v>623</v>
      </c>
      <c r="B15" s="101"/>
      <c r="C15" s="101"/>
      <c r="D15" s="101">
        <v>0</v>
      </c>
      <c r="E15" s="101"/>
      <c r="F15" s="101"/>
      <c r="G15" s="101">
        <v>0</v>
      </c>
    </row>
    <row r="16" spans="1:7" ht="28.8">
      <c r="A16" s="91" t="s">
        <v>624</v>
      </c>
      <c r="B16" s="101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</row>
    <row r="17" spans="1:7">
      <c r="A17" s="70" t="s">
        <v>625</v>
      </c>
      <c r="B17" s="101"/>
      <c r="C17" s="101"/>
      <c r="D17" s="101">
        <v>0</v>
      </c>
      <c r="E17" s="101"/>
      <c r="F17" s="101"/>
      <c r="G17" s="101">
        <v>0</v>
      </c>
    </row>
    <row r="18" spans="1:7">
      <c r="A18" s="70" t="s">
        <v>626</v>
      </c>
      <c r="B18" s="101"/>
      <c r="C18" s="101"/>
      <c r="D18" s="101">
        <v>0</v>
      </c>
      <c r="E18" s="101"/>
      <c r="F18" s="101"/>
      <c r="G18" s="101">
        <v>0</v>
      </c>
    </row>
    <row r="19" spans="1:7">
      <c r="A19" s="41" t="s">
        <v>627</v>
      </c>
      <c r="B19" s="101"/>
      <c r="C19" s="101"/>
      <c r="D19" s="101">
        <v>0</v>
      </c>
      <c r="E19" s="101"/>
      <c r="F19" s="101"/>
      <c r="G19" s="101">
        <v>0</v>
      </c>
    </row>
    <row r="20" spans="1:7">
      <c r="A20" s="21"/>
      <c r="B20" s="102"/>
      <c r="C20" s="102"/>
      <c r="D20" s="102"/>
      <c r="E20" s="102"/>
      <c r="F20" s="102"/>
      <c r="G20" s="102"/>
    </row>
    <row r="21" spans="1:7">
      <c r="A21" s="99" t="s">
        <v>628</v>
      </c>
      <c r="B21" s="100">
        <v>85278119.969999999</v>
      </c>
      <c r="C21" s="100">
        <v>0</v>
      </c>
      <c r="D21" s="100">
        <v>85278119.969999999</v>
      </c>
      <c r="E21" s="100">
        <v>37312875.439999998</v>
      </c>
      <c r="F21" s="100">
        <v>37312875.439999998</v>
      </c>
      <c r="G21" s="100">
        <v>47965244.530000001</v>
      </c>
    </row>
    <row r="22" spans="1:7">
      <c r="A22" s="41" t="s">
        <v>618</v>
      </c>
      <c r="B22" s="104">
        <v>85278119.969999999</v>
      </c>
      <c r="C22" s="104">
        <v>0</v>
      </c>
      <c r="D22" s="101">
        <v>85278119.969999999</v>
      </c>
      <c r="E22" s="104">
        <v>37312875.439999998</v>
      </c>
      <c r="F22" s="104">
        <v>37312875.439999998</v>
      </c>
      <c r="G22" s="101">
        <v>47965244.530000001</v>
      </c>
    </row>
    <row r="23" spans="1:7">
      <c r="A23" s="41" t="s">
        <v>619</v>
      </c>
      <c r="B23" s="101"/>
      <c r="C23" s="101"/>
      <c r="D23" s="101">
        <v>0</v>
      </c>
      <c r="E23" s="101"/>
      <c r="F23" s="101"/>
      <c r="G23" s="101">
        <v>0</v>
      </c>
    </row>
    <row r="24" spans="1:7">
      <c r="A24" s="41" t="s">
        <v>620</v>
      </c>
      <c r="B24" s="101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</row>
    <row r="25" spans="1:7">
      <c r="A25" s="70" t="s">
        <v>621</v>
      </c>
      <c r="B25" s="101"/>
      <c r="C25" s="101"/>
      <c r="D25" s="101">
        <v>0</v>
      </c>
      <c r="E25" s="101"/>
      <c r="F25" s="101"/>
      <c r="G25" s="101">
        <v>0</v>
      </c>
    </row>
    <row r="26" spans="1:7">
      <c r="A26" s="70" t="s">
        <v>622</v>
      </c>
      <c r="B26" s="101"/>
      <c r="C26" s="101"/>
      <c r="D26" s="101">
        <v>0</v>
      </c>
      <c r="E26" s="101"/>
      <c r="F26" s="101"/>
      <c r="G26" s="101">
        <v>0</v>
      </c>
    </row>
    <row r="27" spans="1:7">
      <c r="A27" s="41" t="s">
        <v>623</v>
      </c>
      <c r="B27" s="101"/>
      <c r="C27" s="101"/>
      <c r="D27" s="101"/>
      <c r="E27" s="101"/>
      <c r="F27" s="101"/>
      <c r="G27" s="101"/>
    </row>
    <row r="28" spans="1:7" ht="28.8">
      <c r="A28" s="91" t="s">
        <v>624</v>
      </c>
      <c r="B28" s="101">
        <v>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</row>
    <row r="29" spans="1:7">
      <c r="A29" s="70" t="s">
        <v>625</v>
      </c>
      <c r="B29" s="101"/>
      <c r="C29" s="101"/>
      <c r="D29" s="101">
        <v>0</v>
      </c>
      <c r="E29" s="101"/>
      <c r="F29" s="101"/>
      <c r="G29" s="101">
        <v>0</v>
      </c>
    </row>
    <row r="30" spans="1:7">
      <c r="A30" s="70" t="s">
        <v>626</v>
      </c>
      <c r="B30" s="101"/>
      <c r="C30" s="101"/>
      <c r="D30" s="101">
        <v>0</v>
      </c>
      <c r="E30" s="101"/>
      <c r="F30" s="101"/>
      <c r="G30" s="101">
        <v>0</v>
      </c>
    </row>
    <row r="31" spans="1:7">
      <c r="A31" s="41" t="s">
        <v>627</v>
      </c>
      <c r="B31" s="101"/>
      <c r="C31" s="101"/>
      <c r="D31" s="101">
        <v>0</v>
      </c>
      <c r="E31" s="101"/>
      <c r="F31" s="101"/>
      <c r="G31" s="101">
        <v>0</v>
      </c>
    </row>
    <row r="32" spans="1:7">
      <c r="A32" s="21"/>
      <c r="B32" s="102"/>
      <c r="C32" s="102"/>
      <c r="D32" s="102"/>
      <c r="E32" s="102"/>
      <c r="F32" s="102"/>
      <c r="G32" s="102"/>
    </row>
    <row r="33" spans="1:7">
      <c r="A33" s="23" t="s">
        <v>629</v>
      </c>
      <c r="B33" s="100">
        <v>380266161.42999995</v>
      </c>
      <c r="C33" s="100">
        <v>-0.01</v>
      </c>
      <c r="D33" s="100">
        <v>380266161.41999996</v>
      </c>
      <c r="E33" s="100">
        <v>228755868.75999999</v>
      </c>
      <c r="F33" s="100">
        <v>228755868.75999999</v>
      </c>
      <c r="G33" s="100">
        <v>151510292.66</v>
      </c>
    </row>
    <row r="34" spans="1:7">
      <c r="A34" s="31"/>
      <c r="B34" s="103"/>
      <c r="C34" s="103"/>
      <c r="D34" s="103"/>
      <c r="E34" s="103"/>
      <c r="F34" s="103"/>
      <c r="G34" s="103"/>
    </row>
    <row r="35" spans="1:7">
      <c r="A35" s="3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2022-10-25T16:46:01Z</cp:lastPrinted>
  <dcterms:created xsi:type="dcterms:W3CDTF">2018-11-20T17:29:30Z</dcterms:created>
  <dcterms:modified xsi:type="dcterms:W3CDTF">2022-10-25T16:46:25Z</dcterms:modified>
</cp:coreProperties>
</file>